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715" windowHeight="9525" activeTab="1"/>
  </bookViews>
  <sheets>
    <sheet name="Resultat dobbel" sheetId="1" r:id="rId1"/>
    <sheet name="Resultat trippel" sheetId="2" r:id="rId2"/>
  </sheets>
  <definedNames>
    <definedName name="Hilleknuten2013">#REF!</definedName>
    <definedName name="Nordsjø2013">#REF!</definedName>
    <definedName name="TdF2013">#REF!</definedName>
  </definedNames>
  <calcPr fullCalcOnLoad="1"/>
</workbook>
</file>

<file path=xl/sharedStrings.xml><?xml version="1.0" encoding="utf-8"?>
<sst xmlns="http://schemas.openxmlformats.org/spreadsheetml/2006/main" count="550" uniqueCount="271">
  <si>
    <t>-</t>
  </si>
  <si>
    <t>Bryne CK</t>
  </si>
  <si>
    <t>Stavanger SK</t>
  </si>
  <si>
    <t>Sola CK</t>
  </si>
  <si>
    <t>Sandnes SK</t>
  </si>
  <si>
    <t>Aalgaard Sykkel &amp; Spaserlaug</t>
  </si>
  <si>
    <t>Klepp Cykle Club</t>
  </si>
  <si>
    <t>Sviland BMX</t>
  </si>
  <si>
    <t>TurrittID</t>
  </si>
  <si>
    <t>M 40-49</t>
  </si>
  <si>
    <t>M 20-29</t>
  </si>
  <si>
    <t>M 50-59</t>
  </si>
  <si>
    <t>M 30-39</t>
  </si>
  <si>
    <t>K 20-29</t>
  </si>
  <si>
    <t>K 40-49</t>
  </si>
  <si>
    <t>M 60-69</t>
  </si>
  <si>
    <t>K 50-59</t>
  </si>
  <si>
    <t>K 30-39</t>
  </si>
  <si>
    <t xml:space="preserve"> Energy People</t>
  </si>
  <si>
    <t xml:space="preserve"> Klepp Cycle Club</t>
  </si>
  <si>
    <t xml:space="preserve"> </t>
  </si>
  <si>
    <t xml:space="preserve"> Kverneland Ski</t>
  </si>
  <si>
    <t xml:space="preserve">Bjerkreim IL </t>
  </si>
  <si>
    <t xml:space="preserve"> ConocoPhillips BIL</t>
  </si>
  <si>
    <t xml:space="preserve"> Safe</t>
  </si>
  <si>
    <t xml:space="preserve"> Dalane SK</t>
  </si>
  <si>
    <t xml:space="preserve"> Vigesaa SK</t>
  </si>
  <si>
    <t xml:space="preserve"> Stavanger Aftenblad</t>
  </si>
  <si>
    <t>Gjesdal IL Team Ålgård Auto AS</t>
  </si>
  <si>
    <t xml:space="preserve"> Bjerkreim IL</t>
  </si>
  <si>
    <t xml:space="preserve"> Klimaservice AS</t>
  </si>
  <si>
    <t xml:space="preserve"> Sig Halvorsen</t>
  </si>
  <si>
    <t>Sandnes IL ConocoPhillips</t>
  </si>
  <si>
    <t>Sandnes IL GDF SUEZ</t>
  </si>
  <si>
    <t xml:space="preserve"> OlsenBand1</t>
  </si>
  <si>
    <t>Varhaug IL Tine</t>
  </si>
  <si>
    <t xml:space="preserve"> Raftklinikken</t>
  </si>
  <si>
    <t xml:space="preserve"> Sandnes SK</t>
  </si>
  <si>
    <t xml:space="preserve"> Bryne CK</t>
  </si>
  <si>
    <t xml:space="preserve"> Pipetech International</t>
  </si>
  <si>
    <t xml:space="preserve"> Depro AS</t>
  </si>
  <si>
    <t xml:space="preserve"> ConocoPhillips</t>
  </si>
  <si>
    <t xml:space="preserve">Otra IL </t>
  </si>
  <si>
    <t xml:space="preserve"> Spinn Sykkelshop/BCK</t>
  </si>
  <si>
    <t xml:space="preserve"> OlsenBand1 - Kverneland Group</t>
  </si>
  <si>
    <t xml:space="preserve"> Midthaug</t>
  </si>
  <si>
    <t xml:space="preserve"> Stavangertriathlonklubb</t>
  </si>
  <si>
    <t xml:space="preserve"> Sandnes Il/Lyse BIL</t>
  </si>
  <si>
    <t xml:space="preserve"> Toyota Sørvest</t>
  </si>
  <si>
    <t xml:space="preserve"> Seabrokers</t>
  </si>
  <si>
    <t xml:space="preserve"> Hana/Bogafjell SK</t>
  </si>
  <si>
    <t xml:space="preserve"> Eye-Share AS</t>
  </si>
  <si>
    <t xml:space="preserve"> Flekkefjord Sykkelklubb</t>
  </si>
  <si>
    <t xml:space="preserve"> Kverneland Group BIL</t>
  </si>
  <si>
    <t xml:space="preserve"> Sig. Halvorsen A/S</t>
  </si>
  <si>
    <t xml:space="preserve"> Statoil BIL</t>
  </si>
  <si>
    <t xml:space="preserve"> Skangass</t>
  </si>
  <si>
    <t xml:space="preserve"> Sig. Halvorsen As</t>
  </si>
  <si>
    <t xml:space="preserve"> Klepp CC</t>
  </si>
  <si>
    <t xml:space="preserve">Varhaug IL </t>
  </si>
  <si>
    <t xml:space="preserve"> Atea</t>
  </si>
  <si>
    <t xml:space="preserve"> Bogafjell Sykleklubb</t>
  </si>
  <si>
    <t xml:space="preserve"> IKM</t>
  </si>
  <si>
    <t xml:space="preserve"> Felleskjøpet Bil</t>
  </si>
  <si>
    <t>Lye IL Lyse</t>
  </si>
  <si>
    <t xml:space="preserve"> Suldal Sykkelklubb</t>
  </si>
  <si>
    <t xml:space="preserve"> Tine Sola</t>
  </si>
  <si>
    <t xml:space="preserve"> Halliburton/Randaberg Skiklubb</t>
  </si>
  <si>
    <t xml:space="preserve"> Randaberg SK/Fellesskjøpet BIL</t>
  </si>
  <si>
    <t xml:space="preserve">Sandnes IL </t>
  </si>
  <si>
    <t>Sandnes IL Hetland Sport</t>
  </si>
  <si>
    <t xml:space="preserve"> Bogafjell SK</t>
  </si>
  <si>
    <t xml:space="preserve"> Petoro Aktiv</t>
  </si>
  <si>
    <t xml:space="preserve"> Berg-Hansen</t>
  </si>
  <si>
    <t xml:space="preserve"> Bryne Ck</t>
  </si>
  <si>
    <t xml:space="preserve"> SpareBank 1 Sr-Bank ASA</t>
  </si>
  <si>
    <t xml:space="preserve"> For En God Sak</t>
  </si>
  <si>
    <t xml:space="preserve"> Sola Kommune BIL</t>
  </si>
  <si>
    <t xml:space="preserve"> Papirfly</t>
  </si>
  <si>
    <t xml:space="preserve"> HÅLAND KJØTT</t>
  </si>
  <si>
    <t xml:space="preserve"> Aker Solutions MMO</t>
  </si>
  <si>
    <t xml:space="preserve"> EY</t>
  </si>
  <si>
    <t xml:space="preserve"> Team Waalen</t>
  </si>
  <si>
    <t xml:space="preserve"> Hå Kommune</t>
  </si>
  <si>
    <t>Totaltid 
dobbel</t>
  </si>
  <si>
    <t>Kvinner</t>
  </si>
  <si>
    <t>Menn</t>
  </si>
  <si>
    <t>Klubb/lag</t>
  </si>
  <si>
    <t>Klasse</t>
  </si>
  <si>
    <t>Navn</t>
  </si>
  <si>
    <t>Turrittid</t>
  </si>
  <si>
    <t>Samlet</t>
  </si>
  <si>
    <t>M30-39</t>
  </si>
  <si>
    <t>Andreas Nygård</t>
  </si>
  <si>
    <t>M20-29</t>
  </si>
  <si>
    <t>M40-49</t>
  </si>
  <si>
    <t>Odd-Gaute Andreassen</t>
  </si>
  <si>
    <t>Gaute Brådli</t>
  </si>
  <si>
    <t>Vigesaa Sykleklubb</t>
  </si>
  <si>
    <t>M50-59</t>
  </si>
  <si>
    <t>Tormod Hansen</t>
  </si>
  <si>
    <t>Hans Olav Undseth</t>
  </si>
  <si>
    <t>Karl Aarrestad</t>
  </si>
  <si>
    <t>Randaberg SK</t>
  </si>
  <si>
    <t>Kim Borg Larsen</t>
  </si>
  <si>
    <t>M60-69</t>
  </si>
  <si>
    <t>Karstein Hagenes</t>
  </si>
  <si>
    <t>Sigmund Olsen</t>
  </si>
  <si>
    <t>Sigmund Lutsi</t>
  </si>
  <si>
    <t>John Olav Nessa</t>
  </si>
  <si>
    <t>Arild Vaage</t>
  </si>
  <si>
    <t>Suldal SK</t>
  </si>
  <si>
    <t>Gøran Szanto</t>
  </si>
  <si>
    <t>Jan Birger Kirkeli</t>
  </si>
  <si>
    <t>Tormod Vasslag</t>
  </si>
  <si>
    <t>Egil Meihack</t>
  </si>
  <si>
    <t>Torvald Refsland</t>
  </si>
  <si>
    <t>Varhaug Sykkelklubb</t>
  </si>
  <si>
    <t>Oddbjørn Aamodt</t>
  </si>
  <si>
    <t>Kristian Waalen</t>
  </si>
  <si>
    <t>Tid 
Nordsjørittet</t>
  </si>
  <si>
    <t>Tid 
TdF</t>
  </si>
  <si>
    <t>Tid 
Hilleknuten 1209</t>
  </si>
  <si>
    <t>K30-39</t>
  </si>
  <si>
    <t>Siri Fiksdal</t>
  </si>
  <si>
    <t>Samme Brough</t>
  </si>
  <si>
    <t>K20-29</t>
  </si>
  <si>
    <t>Liv Lende Olsen</t>
  </si>
  <si>
    <t>K50-59</t>
  </si>
  <si>
    <t>Siri Solsvik Fiksdal</t>
  </si>
  <si>
    <t>Elisabeth Aksnes</t>
  </si>
  <si>
    <t>Johanna Håland</t>
  </si>
  <si>
    <t>Kjellaug Egeland</t>
  </si>
  <si>
    <t>Torhill Gysland Falnes</t>
  </si>
  <si>
    <t>Camilla Parker Rege</t>
  </si>
  <si>
    <t>Ellen Fjermestad-Svendsen</t>
  </si>
  <si>
    <t>Laila Helland</t>
  </si>
  <si>
    <t>Turid Aalgaard Eide</t>
  </si>
  <si>
    <t>May Britt Haga</t>
  </si>
  <si>
    <t>Ingrid Elisabeth Irgens Øxnevad</t>
  </si>
  <si>
    <t>May Britt Lilletvedt</t>
  </si>
  <si>
    <t>Anja Osaland</t>
  </si>
  <si>
    <t>Ingrid Holsvik</t>
  </si>
  <si>
    <t>Mali Hartviksen</t>
  </si>
  <si>
    <t>Rolf Aasland</t>
  </si>
  <si>
    <t>Stig Magne Loftheim</t>
  </si>
  <si>
    <t>Roar Eie</t>
  </si>
  <si>
    <t>Rolf Helge Selliken</t>
  </si>
  <si>
    <t>Odd Gaute Andreassen</t>
  </si>
  <si>
    <t>Hans-Olav Undseth</t>
  </si>
  <si>
    <t>Bjørn Sundvor</t>
  </si>
  <si>
    <t>Arild Mellemstrand</t>
  </si>
  <si>
    <t>Sindre Sørensen</t>
  </si>
  <si>
    <t>Kim Larsen</t>
  </si>
  <si>
    <t>Per Ivar Hessen</t>
  </si>
  <si>
    <t>Lars Magne Nevland</t>
  </si>
  <si>
    <t>Mikkel Haaland</t>
  </si>
  <si>
    <t>Thor Erik Radford</t>
  </si>
  <si>
    <t>Jan Sigurd Eike</t>
  </si>
  <si>
    <t>Fredrik Svendal</t>
  </si>
  <si>
    <t>Bent Ove Rønningen</t>
  </si>
  <si>
    <t>Morten Vistnes</t>
  </si>
  <si>
    <t>Terje Sporaland</t>
  </si>
  <si>
    <t>Rolf Arne Fiksdal</t>
  </si>
  <si>
    <t>Christoffer Grytten</t>
  </si>
  <si>
    <t>Knut Pedersen</t>
  </si>
  <si>
    <t>Kjell Drange</t>
  </si>
  <si>
    <t>Eirik Mannsåker</t>
  </si>
  <si>
    <t>Kristian Fotland</t>
  </si>
  <si>
    <t>Lars Madland</t>
  </si>
  <si>
    <t>Ove Gundersen</t>
  </si>
  <si>
    <t>Jarl Hovden</t>
  </si>
  <si>
    <t>Tom Hansen</t>
  </si>
  <si>
    <t>Ordin Husa</t>
  </si>
  <si>
    <t>Andreas Hoddevik</t>
  </si>
  <si>
    <t>Jan.birger Kirkeli</t>
  </si>
  <si>
    <t>Gero Moshagen</t>
  </si>
  <si>
    <t>Arne Rasmussen</t>
  </si>
  <si>
    <t>Torstein Tørnes</t>
  </si>
  <si>
    <t>Atle Espedal</t>
  </si>
  <si>
    <t>Marius Undem</t>
  </si>
  <si>
    <t>Kjell Sigve Grønning</t>
  </si>
  <si>
    <t>Hodne Bjørn</t>
  </si>
  <si>
    <t>Tor Morten Osmundsen</t>
  </si>
  <si>
    <t>Thomas Grødem</t>
  </si>
  <si>
    <t>Reidar Svendsen</t>
  </si>
  <si>
    <t>Cato Dahle</t>
  </si>
  <si>
    <t>Ørjan Brekke</t>
  </si>
  <si>
    <t>Geir Sveen</t>
  </si>
  <si>
    <t>Tore Wiig Jonsbråten</t>
  </si>
  <si>
    <t>Eilert Fredly</t>
  </si>
  <si>
    <t>Jacob Chr. Rørdam</t>
  </si>
  <si>
    <t>Henrik Mollerin</t>
  </si>
  <si>
    <t>Stian Helgøy</t>
  </si>
  <si>
    <t>Jan Petter Helland</t>
  </si>
  <si>
    <t>Alf Vagle</t>
  </si>
  <si>
    <t>Odd Arne Kristiseter</t>
  </si>
  <si>
    <t>Bengt Rydell</t>
  </si>
  <si>
    <t>Karin Torland</t>
  </si>
  <si>
    <t>Bjørn Sivertsen</t>
  </si>
  <si>
    <t>Trygve Bjørnebo</t>
  </si>
  <si>
    <t>Leif Ove Voster</t>
  </si>
  <si>
    <t>Arild Nyvoll</t>
  </si>
  <si>
    <t>Ole Morten Thingbø</t>
  </si>
  <si>
    <t>Bjørn Vidar Gunvaldsen</t>
  </si>
  <si>
    <t>Bengt Egil Elve</t>
  </si>
  <si>
    <t>Johnny Westergård</t>
  </si>
  <si>
    <t>Harald Idland</t>
  </si>
  <si>
    <t>Oddvin Linjord</t>
  </si>
  <si>
    <t>Øyvind Næsbakken</t>
  </si>
  <si>
    <t>Jim-Åge Pedersen</t>
  </si>
  <si>
    <t>Jarle Mjølsnes</t>
  </si>
  <si>
    <t>Rolf Wick</t>
  </si>
  <si>
    <t>Ove Kuvåssæter</t>
  </si>
  <si>
    <t>Tid 
Hilleknuten</t>
  </si>
  <si>
    <t>BP</t>
  </si>
  <si>
    <t>Fullført</t>
  </si>
  <si>
    <t>Kverneland BIL</t>
  </si>
  <si>
    <t>Pipetech International</t>
  </si>
  <si>
    <t>Anne Botne</t>
  </si>
  <si>
    <t>Susanne Skildheim</t>
  </si>
  <si>
    <t>Volvo Maskin Service</t>
  </si>
  <si>
    <t>Jorunn Frafjord Follestø</t>
  </si>
  <si>
    <t>DNB</t>
  </si>
  <si>
    <t>Rita Stangeland</t>
  </si>
  <si>
    <t>Elin Valseth</t>
  </si>
  <si>
    <t>Ålgårds Sport- og Helsesenter</t>
  </si>
  <si>
    <t>Gerd Berit Gjerdevik</t>
  </si>
  <si>
    <t>May Didriksen</t>
  </si>
  <si>
    <t>Dalane SK</t>
  </si>
  <si>
    <t>Sondre Ims</t>
  </si>
  <si>
    <t>Team IMS</t>
  </si>
  <si>
    <t>Bjørn Hodne</t>
  </si>
  <si>
    <t>Kverneland Group BIL</t>
  </si>
  <si>
    <t>Espen Refland</t>
  </si>
  <si>
    <t>Sandnes Kiropraktorklinikk</t>
  </si>
  <si>
    <t>Odd-Rune Nilsen</t>
  </si>
  <si>
    <t>Tools</t>
  </si>
  <si>
    <t>Gunnar Birkeland</t>
  </si>
  <si>
    <t>Kraagelogen</t>
  </si>
  <si>
    <t>Åsleik Rannestad</t>
  </si>
  <si>
    <t>Statoil BIL</t>
  </si>
  <si>
    <t>Arild Andfindsen</t>
  </si>
  <si>
    <t>Kyrre Nilsen</t>
  </si>
  <si>
    <t>Johnny Torkelsen</t>
  </si>
  <si>
    <t>Tarjei Nortveit</t>
  </si>
  <si>
    <t>Mindor Håland</t>
  </si>
  <si>
    <t>Bård Nilsen</t>
  </si>
  <si>
    <t>Motor Forum</t>
  </si>
  <si>
    <t>Einar Walde</t>
  </si>
  <si>
    <t>Alf Terje Ramsfjell</t>
  </si>
  <si>
    <t xml:space="preserve">Gjesdal IL </t>
  </si>
  <si>
    <t>Kurt Kleppa</t>
  </si>
  <si>
    <t>Gjesdal IL</t>
  </si>
  <si>
    <t>Jarl Stensland</t>
  </si>
  <si>
    <t>Avinor</t>
  </si>
  <si>
    <t>Kjetil Torgersen</t>
  </si>
  <si>
    <t>Nordsjørittet</t>
  </si>
  <si>
    <t>Erik Torgersen</t>
  </si>
  <si>
    <t>Odd Garpestad</t>
  </si>
  <si>
    <t>Christer Viggen</t>
  </si>
  <si>
    <t>Ingrid Aarstad</t>
  </si>
  <si>
    <t>Spinneriet Treningssenter</t>
  </si>
  <si>
    <t>Dag Hermann Abeland</t>
  </si>
  <si>
    <t>GTI / GE Money Bank</t>
  </si>
  <si>
    <t>Kenneth Stensland</t>
  </si>
  <si>
    <t>Jon Arne Birkedal</t>
  </si>
  <si>
    <t>ConocoPhillips</t>
  </si>
  <si>
    <t>Trond Arne Velund</t>
  </si>
  <si>
    <t>Flekkefjord Sykkelklubb</t>
  </si>
  <si>
    <t>Flekkefjord SK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</si>
</sst>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hh:mm:ss;@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31" fillId="0" borderId="0" xfId="0" applyNumberFormat="1" applyFont="1" applyAlignment="1">
      <alignment wrapText="1"/>
    </xf>
    <xf numFmtId="0" fontId="0" fillId="0" borderId="0" xfId="0" applyAlignment="1" quotePrefix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0">
      <selection activeCell="K83" sqref="K83"/>
    </sheetView>
  </sheetViews>
  <sheetFormatPr defaultColWidth="15.140625" defaultRowHeight="15"/>
  <cols>
    <col min="1" max="1" width="4.00390625" style="0" bestFit="1" customWidth="1"/>
    <col min="2" max="2" width="15.7109375" style="0" bestFit="1" customWidth="1"/>
    <col min="3" max="3" width="29.421875" style="0" bestFit="1" customWidth="1"/>
    <col min="4" max="4" width="30.421875" style="0" bestFit="1" customWidth="1"/>
    <col min="5" max="5" width="7.8515625" style="0" bestFit="1" customWidth="1"/>
    <col min="6" max="6" width="14.140625" style="0" customWidth="1"/>
    <col min="7" max="7" width="12.8515625" style="0" customWidth="1"/>
    <col min="8" max="8" width="12.57421875" style="0" bestFit="1" customWidth="1"/>
    <col min="9" max="9" width="11.421875" style="0" bestFit="1" customWidth="1"/>
    <col min="10" max="10" width="7.8515625" style="4" bestFit="1" customWidth="1"/>
  </cols>
  <sheetData>
    <row r="1" spans="2:10" ht="30">
      <c r="B1" s="2" t="s">
        <v>8</v>
      </c>
      <c r="C1" s="2" t="s">
        <v>89</v>
      </c>
      <c r="D1" s="2" t="s">
        <v>87</v>
      </c>
      <c r="E1" s="2" t="s">
        <v>88</v>
      </c>
      <c r="F1" s="5" t="s">
        <v>120</v>
      </c>
      <c r="G1" s="3" t="s">
        <v>214</v>
      </c>
      <c r="H1" s="5" t="s">
        <v>84</v>
      </c>
      <c r="J1"/>
    </row>
    <row r="2" spans="3:10" ht="15">
      <c r="C2" t="s">
        <v>20</v>
      </c>
      <c r="F2" s="4"/>
      <c r="G2" s="1"/>
      <c r="H2" s="4"/>
      <c r="J2"/>
    </row>
    <row r="3" spans="2:10" ht="15">
      <c r="B3" s="2" t="s">
        <v>85</v>
      </c>
      <c r="C3" t="s">
        <v>20</v>
      </c>
      <c r="F3" s="4"/>
      <c r="G3" s="1"/>
      <c r="H3" s="4"/>
      <c r="J3"/>
    </row>
    <row r="4" spans="1:10" ht="15">
      <c r="A4">
        <v>1</v>
      </c>
      <c r="B4">
        <v>28401</v>
      </c>
      <c r="C4" t="s">
        <v>129</v>
      </c>
      <c r="D4" t="s">
        <v>37</v>
      </c>
      <c r="E4" s="4" t="s">
        <v>17</v>
      </c>
      <c r="F4" s="1">
        <v>0.13797453703703702</v>
      </c>
      <c r="G4" s="4">
        <v>0.03146990740740741</v>
      </c>
      <c r="H4" s="4">
        <f aca="true" t="shared" si="0" ref="H4:H15">SUM(F4,G4)+G4</f>
        <v>0.20091435185185183</v>
      </c>
      <c r="J4"/>
    </row>
    <row r="5" spans="1:10" ht="15">
      <c r="A5">
        <v>2</v>
      </c>
      <c r="B5">
        <v>97177</v>
      </c>
      <c r="C5" t="s">
        <v>130</v>
      </c>
      <c r="D5" t="s">
        <v>74</v>
      </c>
      <c r="E5" s="4" t="s">
        <v>14</v>
      </c>
      <c r="F5" s="1">
        <v>0.14478009259259259</v>
      </c>
      <c r="G5" s="4">
        <v>0.03140046296296296</v>
      </c>
      <c r="H5" s="4">
        <f t="shared" si="0"/>
        <v>0.2075810185185185</v>
      </c>
      <c r="J5"/>
    </row>
    <row r="6" spans="1:10" ht="15">
      <c r="A6">
        <v>3</v>
      </c>
      <c r="B6">
        <v>106046</v>
      </c>
      <c r="C6" t="s">
        <v>131</v>
      </c>
      <c r="D6" t="s">
        <v>79</v>
      </c>
      <c r="E6" s="4" t="s">
        <v>17</v>
      </c>
      <c r="F6" s="1">
        <v>0.15605324074074076</v>
      </c>
      <c r="G6" s="4">
        <v>0.030636574074074076</v>
      </c>
      <c r="H6" s="4">
        <f t="shared" si="0"/>
        <v>0.21732638888888892</v>
      </c>
      <c r="J6"/>
    </row>
    <row r="7" spans="1:10" ht="15">
      <c r="A7">
        <v>4</v>
      </c>
      <c r="B7">
        <v>32331</v>
      </c>
      <c r="C7" t="s">
        <v>133</v>
      </c>
      <c r="D7" t="s">
        <v>51</v>
      </c>
      <c r="E7" s="4" t="s">
        <v>14</v>
      </c>
      <c r="F7" s="1">
        <v>0.15984953703703705</v>
      </c>
      <c r="G7" s="4">
        <v>0.0356712962962963</v>
      </c>
      <c r="H7" s="4">
        <f t="shared" si="0"/>
        <v>0.23119212962962965</v>
      </c>
      <c r="J7"/>
    </row>
    <row r="8" spans="1:10" ht="15">
      <c r="A8">
        <v>5</v>
      </c>
      <c r="B8">
        <v>132084</v>
      </c>
      <c r="C8" t="s">
        <v>125</v>
      </c>
      <c r="D8" t="s">
        <v>20</v>
      </c>
      <c r="E8" s="4" t="s">
        <v>13</v>
      </c>
      <c r="F8" s="1">
        <v>0.17364583333333336</v>
      </c>
      <c r="G8" s="4">
        <v>0.031875</v>
      </c>
      <c r="H8" s="4">
        <f t="shared" si="0"/>
        <v>0.23739583333333336</v>
      </c>
      <c r="J8"/>
    </row>
    <row r="9" spans="1:10" ht="15">
      <c r="A9">
        <v>6</v>
      </c>
      <c r="B9">
        <v>24702</v>
      </c>
      <c r="C9" t="s">
        <v>198</v>
      </c>
      <c r="D9" t="s">
        <v>83</v>
      </c>
      <c r="E9" s="4" t="s">
        <v>14</v>
      </c>
      <c r="F9" s="1">
        <v>0.17101851851851854</v>
      </c>
      <c r="G9" s="4">
        <v>0.033240740740740744</v>
      </c>
      <c r="H9" s="4">
        <f>SUM(F9,G9)+G9</f>
        <v>0.23750000000000002</v>
      </c>
      <c r="J9"/>
    </row>
    <row r="10" spans="1:10" ht="15">
      <c r="A10">
        <v>7</v>
      </c>
      <c r="B10">
        <v>22026</v>
      </c>
      <c r="C10" t="s">
        <v>135</v>
      </c>
      <c r="D10" t="s">
        <v>24</v>
      </c>
      <c r="E10" s="4" t="s">
        <v>14</v>
      </c>
      <c r="F10" s="1">
        <v>0.16474537037037038</v>
      </c>
      <c r="G10" s="4">
        <v>0.03726851851851851</v>
      </c>
      <c r="H10" s="4">
        <f t="shared" si="0"/>
        <v>0.2392824074074074</v>
      </c>
      <c r="J10"/>
    </row>
    <row r="11" spans="1:10" ht="15">
      <c r="A11">
        <v>8</v>
      </c>
      <c r="B11">
        <v>100396</v>
      </c>
      <c r="C11" t="s">
        <v>134</v>
      </c>
      <c r="D11" t="s">
        <v>75</v>
      </c>
      <c r="E11" s="4" t="s">
        <v>17</v>
      </c>
      <c r="F11" s="1">
        <v>0.16074074074074074</v>
      </c>
      <c r="G11" s="4">
        <v>0.039525462962962964</v>
      </c>
      <c r="H11" s="4">
        <f t="shared" si="0"/>
        <v>0.23979166666666668</v>
      </c>
      <c r="J11"/>
    </row>
    <row r="12" spans="1:10" ht="15">
      <c r="A12">
        <v>9</v>
      </c>
      <c r="B12">
        <v>25866</v>
      </c>
      <c r="C12" t="s">
        <v>127</v>
      </c>
      <c r="D12" t="s">
        <v>34</v>
      </c>
      <c r="E12" s="4" t="s">
        <v>16</v>
      </c>
      <c r="F12" s="1">
        <v>0.17318287037037036</v>
      </c>
      <c r="G12" s="4">
        <v>0.035590277777777776</v>
      </c>
      <c r="H12" s="4">
        <f t="shared" si="0"/>
        <v>0.24436342592592591</v>
      </c>
      <c r="J12"/>
    </row>
    <row r="13" spans="1:10" ht="15">
      <c r="A13">
        <v>10</v>
      </c>
      <c r="B13">
        <v>100457</v>
      </c>
      <c r="C13" t="s">
        <v>136</v>
      </c>
      <c r="D13" t="s">
        <v>20</v>
      </c>
      <c r="E13" s="4" t="s">
        <v>14</v>
      </c>
      <c r="F13" s="1">
        <v>0.18849537037037037</v>
      </c>
      <c r="G13" s="4">
        <v>0.036516203703703703</v>
      </c>
      <c r="H13" s="4">
        <f t="shared" si="0"/>
        <v>0.2615277777777778</v>
      </c>
      <c r="J13"/>
    </row>
    <row r="14" spans="1:10" ht="15">
      <c r="A14">
        <v>11</v>
      </c>
      <c r="B14">
        <v>76501</v>
      </c>
      <c r="C14" t="s">
        <v>137</v>
      </c>
      <c r="D14" t="s">
        <v>73</v>
      </c>
      <c r="E14" s="4" t="s">
        <v>13</v>
      </c>
      <c r="F14" s="1">
        <v>0.1851851851851852</v>
      </c>
      <c r="G14" s="4">
        <v>0.04041666666666667</v>
      </c>
      <c r="H14" s="4">
        <f t="shared" si="0"/>
        <v>0.26601851851851854</v>
      </c>
      <c r="J14"/>
    </row>
    <row r="15" spans="1:10" ht="15">
      <c r="A15">
        <v>12</v>
      </c>
      <c r="B15">
        <v>131616</v>
      </c>
      <c r="C15" t="s">
        <v>142</v>
      </c>
      <c r="D15" t="s">
        <v>20</v>
      </c>
      <c r="E15" s="4" t="s">
        <v>13</v>
      </c>
      <c r="F15" s="1">
        <v>0.23474537037037035</v>
      </c>
      <c r="G15" s="4">
        <v>0.04179398148148148</v>
      </c>
      <c r="H15" s="4">
        <f t="shared" si="0"/>
        <v>0.31833333333333336</v>
      </c>
      <c r="J15"/>
    </row>
    <row r="16" spans="2:10" ht="15">
      <c r="B16">
        <v>39740</v>
      </c>
      <c r="C16" t="s">
        <v>139</v>
      </c>
      <c r="D16" t="s">
        <v>215</v>
      </c>
      <c r="E16" s="4" t="s">
        <v>16</v>
      </c>
      <c r="F16" s="1"/>
      <c r="G16" s="4"/>
      <c r="H16" s="4" t="s">
        <v>216</v>
      </c>
      <c r="J16"/>
    </row>
    <row r="17" spans="2:10" ht="15">
      <c r="B17">
        <v>25168</v>
      </c>
      <c r="C17" t="s">
        <v>132</v>
      </c>
      <c r="D17" t="s">
        <v>217</v>
      </c>
      <c r="E17" s="4" t="s">
        <v>16</v>
      </c>
      <c r="F17" s="1"/>
      <c r="G17" s="4"/>
      <c r="H17" s="4" t="s">
        <v>216</v>
      </c>
      <c r="J17"/>
    </row>
    <row r="18" spans="2:10" ht="15">
      <c r="B18">
        <v>127223</v>
      </c>
      <c r="C18" t="s">
        <v>140</v>
      </c>
      <c r="D18" t="s">
        <v>218</v>
      </c>
      <c r="E18" s="4" t="s">
        <v>14</v>
      </c>
      <c r="F18" s="1"/>
      <c r="G18" s="4"/>
      <c r="H18" s="4" t="s">
        <v>216</v>
      </c>
      <c r="J18"/>
    </row>
    <row r="19" spans="2:10" ht="15">
      <c r="B19">
        <v>105399</v>
      </c>
      <c r="C19" t="s">
        <v>219</v>
      </c>
      <c r="E19" s="4" t="s">
        <v>17</v>
      </c>
      <c r="F19" s="1"/>
      <c r="G19" s="4"/>
      <c r="H19" s="4" t="s">
        <v>216</v>
      </c>
      <c r="J19"/>
    </row>
    <row r="20" spans="2:10" ht="15">
      <c r="B20">
        <v>135676</v>
      </c>
      <c r="C20" t="s">
        <v>220</v>
      </c>
      <c r="D20" t="s">
        <v>221</v>
      </c>
      <c r="E20" s="4" t="s">
        <v>126</v>
      </c>
      <c r="F20" s="1"/>
      <c r="G20" s="4"/>
      <c r="H20" s="4" t="s">
        <v>216</v>
      </c>
      <c r="J20"/>
    </row>
    <row r="21" spans="2:10" ht="15">
      <c r="B21">
        <v>104643</v>
      </c>
      <c r="C21" t="s">
        <v>138</v>
      </c>
      <c r="D21" t="s">
        <v>20</v>
      </c>
      <c r="E21" s="4" t="s">
        <v>17</v>
      </c>
      <c r="F21" s="1"/>
      <c r="G21" s="4"/>
      <c r="H21" s="4" t="s">
        <v>216</v>
      </c>
      <c r="J21"/>
    </row>
    <row r="22" spans="2:10" ht="15">
      <c r="B22">
        <v>77583</v>
      </c>
      <c r="C22" t="s">
        <v>222</v>
      </c>
      <c r="D22" t="s">
        <v>223</v>
      </c>
      <c r="E22" s="4" t="s">
        <v>16</v>
      </c>
      <c r="F22" s="1"/>
      <c r="G22" s="4"/>
      <c r="H22" s="4" t="s">
        <v>216</v>
      </c>
      <c r="J22"/>
    </row>
    <row r="23" spans="2:10" ht="15">
      <c r="B23">
        <v>27825</v>
      </c>
      <c r="C23" t="s">
        <v>224</v>
      </c>
      <c r="E23" s="4" t="s">
        <v>16</v>
      </c>
      <c r="F23" s="1"/>
      <c r="G23" s="4"/>
      <c r="H23" s="4" t="s">
        <v>216</v>
      </c>
      <c r="J23"/>
    </row>
    <row r="24" spans="2:10" ht="15">
      <c r="B24">
        <v>21966</v>
      </c>
      <c r="C24" t="s">
        <v>225</v>
      </c>
      <c r="D24" t="s">
        <v>226</v>
      </c>
      <c r="E24" s="4" t="s">
        <v>13</v>
      </c>
      <c r="F24" s="1"/>
      <c r="G24" s="4"/>
      <c r="H24" s="4" t="s">
        <v>216</v>
      </c>
      <c r="J24"/>
    </row>
    <row r="25" spans="2:10" ht="15">
      <c r="B25">
        <v>60723</v>
      </c>
      <c r="C25" t="s">
        <v>141</v>
      </c>
      <c r="D25" t="s">
        <v>20</v>
      </c>
      <c r="E25" s="4" t="s">
        <v>14</v>
      </c>
      <c r="F25" s="1"/>
      <c r="G25" s="4"/>
      <c r="H25" s="4" t="s">
        <v>216</v>
      </c>
      <c r="J25"/>
    </row>
    <row r="26" spans="2:10" ht="15">
      <c r="B26">
        <v>123225</v>
      </c>
      <c r="C26" t="s">
        <v>227</v>
      </c>
      <c r="E26" s="4" t="s">
        <v>16</v>
      </c>
      <c r="F26" s="4"/>
      <c r="G26" s="1"/>
      <c r="H26" s="4" t="s">
        <v>216</v>
      </c>
      <c r="J26"/>
    </row>
    <row r="27" spans="2:10" ht="15">
      <c r="B27">
        <v>100564</v>
      </c>
      <c r="C27" t="s">
        <v>143</v>
      </c>
      <c r="D27" t="s">
        <v>20</v>
      </c>
      <c r="E27" s="4" t="s">
        <v>17</v>
      </c>
      <c r="F27" s="1"/>
      <c r="G27" s="4"/>
      <c r="H27" s="4" t="s">
        <v>216</v>
      </c>
      <c r="J27"/>
    </row>
    <row r="28" spans="2:10" ht="15">
      <c r="B28">
        <v>26237</v>
      </c>
      <c r="C28" t="s">
        <v>228</v>
      </c>
      <c r="D28" t="s">
        <v>229</v>
      </c>
      <c r="E28" s="4" t="s">
        <v>14</v>
      </c>
      <c r="F28" s="4"/>
      <c r="G28" s="1"/>
      <c r="H28" s="4" t="s">
        <v>216</v>
      </c>
      <c r="J28"/>
    </row>
    <row r="29" spans="2:10" ht="15">
      <c r="B29">
        <v>105823</v>
      </c>
      <c r="C29" t="s">
        <v>261</v>
      </c>
      <c r="D29" t="s">
        <v>262</v>
      </c>
      <c r="E29" s="4" t="s">
        <v>17</v>
      </c>
      <c r="F29" s="4"/>
      <c r="G29" s="1"/>
      <c r="H29" s="4" t="s">
        <v>216</v>
      </c>
      <c r="J29"/>
    </row>
    <row r="31" spans="2:10" ht="15">
      <c r="B31" s="2" t="s">
        <v>86</v>
      </c>
      <c r="C31" t="s">
        <v>20</v>
      </c>
      <c r="F31" s="4"/>
      <c r="G31" s="1"/>
      <c r="H31" s="4"/>
      <c r="J31"/>
    </row>
    <row r="32" spans="1:10" ht="15">
      <c r="A32">
        <v>1</v>
      </c>
      <c r="B32">
        <v>40340</v>
      </c>
      <c r="C32" t="s">
        <v>93</v>
      </c>
      <c r="D32" t="s">
        <v>58</v>
      </c>
      <c r="E32" s="4" t="s">
        <v>12</v>
      </c>
      <c r="F32" s="1">
        <v>0.1231712962962963</v>
      </c>
      <c r="G32" s="4">
        <v>0.02271990740740741</v>
      </c>
      <c r="H32" s="4">
        <f aca="true" t="shared" si="1" ref="H32:H61">SUM(F32,G32)+G32</f>
        <v>0.16861111111111116</v>
      </c>
      <c r="J32"/>
    </row>
    <row r="33" spans="1:10" ht="15">
      <c r="A33">
        <v>2</v>
      </c>
      <c r="B33">
        <v>28780</v>
      </c>
      <c r="C33" t="s">
        <v>145</v>
      </c>
      <c r="D33" t="s">
        <v>46</v>
      </c>
      <c r="E33" s="4" t="s">
        <v>12</v>
      </c>
      <c r="F33" s="1">
        <v>0.12392361111111111</v>
      </c>
      <c r="G33" s="4">
        <v>0.02478009259259259</v>
      </c>
      <c r="H33" s="4">
        <f t="shared" si="1"/>
        <v>0.1734837962962963</v>
      </c>
      <c r="J33"/>
    </row>
    <row r="34" spans="1:10" ht="15">
      <c r="A34">
        <v>3</v>
      </c>
      <c r="B34">
        <v>27972</v>
      </c>
      <c r="C34" t="s">
        <v>144</v>
      </c>
      <c r="D34" t="s">
        <v>42</v>
      </c>
      <c r="E34" s="4" t="s">
        <v>9</v>
      </c>
      <c r="F34" s="1">
        <v>0.12310185185185185</v>
      </c>
      <c r="G34" s="4">
        <v>0.025196759259259256</v>
      </c>
      <c r="H34" s="4">
        <f t="shared" si="1"/>
        <v>0.17349537037037038</v>
      </c>
      <c r="J34"/>
    </row>
    <row r="35" spans="1:10" ht="15">
      <c r="A35">
        <v>4</v>
      </c>
      <c r="B35">
        <v>27872</v>
      </c>
      <c r="C35" t="s">
        <v>146</v>
      </c>
      <c r="D35" t="s">
        <v>41</v>
      </c>
      <c r="E35" s="4" t="s">
        <v>12</v>
      </c>
      <c r="F35" s="1">
        <v>0.12586805555555555</v>
      </c>
      <c r="G35" s="4">
        <v>0.02431712962962963</v>
      </c>
      <c r="H35" s="4">
        <f t="shared" si="1"/>
        <v>0.1745023148148148</v>
      </c>
      <c r="J35"/>
    </row>
    <row r="36" spans="1:10" ht="15">
      <c r="A36">
        <v>5</v>
      </c>
      <c r="B36">
        <v>22501</v>
      </c>
      <c r="C36" t="s">
        <v>97</v>
      </c>
      <c r="D36" t="s">
        <v>26</v>
      </c>
      <c r="E36" s="4" t="s">
        <v>9</v>
      </c>
      <c r="F36" s="1">
        <v>0.12325231481481481</v>
      </c>
      <c r="G36" s="4">
        <v>0.027222222222222228</v>
      </c>
      <c r="H36" s="4">
        <f t="shared" si="1"/>
        <v>0.17769675925925926</v>
      </c>
      <c r="J36"/>
    </row>
    <row r="37" spans="1:10" ht="15">
      <c r="A37">
        <v>6</v>
      </c>
      <c r="B37">
        <v>26660</v>
      </c>
      <c r="C37" t="s">
        <v>148</v>
      </c>
      <c r="D37" t="s">
        <v>37</v>
      </c>
      <c r="E37" s="4" t="s">
        <v>9</v>
      </c>
      <c r="F37" s="1">
        <v>0.12510416666666666</v>
      </c>
      <c r="G37" s="4">
        <v>0.02630787037037037</v>
      </c>
      <c r="H37" s="4">
        <f t="shared" si="1"/>
        <v>0.1777199074074074</v>
      </c>
      <c r="J37"/>
    </row>
    <row r="38" spans="1:10" ht="15">
      <c r="A38">
        <v>7</v>
      </c>
      <c r="B38">
        <v>27983</v>
      </c>
      <c r="C38" t="s">
        <v>147</v>
      </c>
      <c r="D38" t="s">
        <v>43</v>
      </c>
      <c r="E38" s="4" t="s">
        <v>9</v>
      </c>
      <c r="F38" s="1">
        <v>0.12319444444444444</v>
      </c>
      <c r="G38" s="4">
        <v>0.027418981481481485</v>
      </c>
      <c r="H38" s="4">
        <f t="shared" si="1"/>
        <v>0.1780324074074074</v>
      </c>
      <c r="J38"/>
    </row>
    <row r="39" spans="1:10" ht="15">
      <c r="A39">
        <v>8</v>
      </c>
      <c r="B39">
        <v>72914</v>
      </c>
      <c r="C39" t="s">
        <v>149</v>
      </c>
      <c r="D39" t="s">
        <v>20</v>
      </c>
      <c r="E39" s="4" t="s">
        <v>12</v>
      </c>
      <c r="F39" s="1">
        <v>0.12636574074074072</v>
      </c>
      <c r="G39" s="4">
        <v>0.02701388888888889</v>
      </c>
      <c r="H39" s="4">
        <f t="shared" si="1"/>
        <v>0.1803935185185185</v>
      </c>
      <c r="J39"/>
    </row>
    <row r="40" spans="1:10" ht="15">
      <c r="A40">
        <v>9</v>
      </c>
      <c r="B40">
        <v>21234</v>
      </c>
      <c r="C40" t="s">
        <v>150</v>
      </c>
      <c r="D40" t="s">
        <v>22</v>
      </c>
      <c r="E40" s="4" t="s">
        <v>10</v>
      </c>
      <c r="F40" s="1">
        <v>0.12769675925925925</v>
      </c>
      <c r="G40" s="4">
        <v>0.027199074074074073</v>
      </c>
      <c r="H40" s="4">
        <f t="shared" si="1"/>
        <v>0.18209490740740739</v>
      </c>
      <c r="J40"/>
    </row>
    <row r="41" spans="1:10" ht="15">
      <c r="A41">
        <v>10</v>
      </c>
      <c r="B41">
        <v>28366</v>
      </c>
      <c r="C41" t="s">
        <v>152</v>
      </c>
      <c r="D41" t="s">
        <v>20</v>
      </c>
      <c r="E41" s="4" t="s">
        <v>9</v>
      </c>
      <c r="F41" s="1">
        <v>0.12914351851851852</v>
      </c>
      <c r="G41" s="4">
        <v>0.02766203703703704</v>
      </c>
      <c r="H41" s="4">
        <f t="shared" si="1"/>
        <v>0.1844675925925926</v>
      </c>
      <c r="J41"/>
    </row>
    <row r="42" spans="1:10" ht="15">
      <c r="A42">
        <v>11</v>
      </c>
      <c r="B42">
        <v>58112</v>
      </c>
      <c r="C42" t="s">
        <v>153</v>
      </c>
      <c r="D42" t="s">
        <v>62</v>
      </c>
      <c r="E42" s="4" t="s">
        <v>12</v>
      </c>
      <c r="F42" s="1">
        <v>0.13166666666666668</v>
      </c>
      <c r="G42" s="4">
        <v>0.027627314814814813</v>
      </c>
      <c r="H42" s="4">
        <f t="shared" si="1"/>
        <v>0.1869212962962963</v>
      </c>
      <c r="J42"/>
    </row>
    <row r="43" spans="1:10" ht="15">
      <c r="A43">
        <v>12</v>
      </c>
      <c r="B43">
        <v>26288</v>
      </c>
      <c r="C43" t="s">
        <v>156</v>
      </c>
      <c r="D43" t="s">
        <v>35</v>
      </c>
      <c r="E43" s="4" t="s">
        <v>11</v>
      </c>
      <c r="F43" s="1">
        <v>0.13421296296296295</v>
      </c>
      <c r="G43" s="4">
        <v>0.02770833333333333</v>
      </c>
      <c r="H43" s="4">
        <f t="shared" si="1"/>
        <v>0.18962962962962962</v>
      </c>
      <c r="J43"/>
    </row>
    <row r="44" spans="1:10" ht="15">
      <c r="A44">
        <v>13</v>
      </c>
      <c r="B44">
        <v>29276</v>
      </c>
      <c r="C44" t="s">
        <v>157</v>
      </c>
      <c r="D44" t="s">
        <v>48</v>
      </c>
      <c r="E44" s="4" t="s">
        <v>12</v>
      </c>
      <c r="F44" s="1">
        <v>0.13458333333333333</v>
      </c>
      <c r="G44" s="4">
        <v>0.02837962962962963</v>
      </c>
      <c r="H44" s="4">
        <f t="shared" si="1"/>
        <v>0.19134259259259262</v>
      </c>
      <c r="J44"/>
    </row>
    <row r="45" spans="1:10" ht="15">
      <c r="A45">
        <v>14</v>
      </c>
      <c r="B45">
        <v>72969</v>
      </c>
      <c r="C45" t="s">
        <v>158</v>
      </c>
      <c r="D45" t="s">
        <v>66</v>
      </c>
      <c r="E45" s="4" t="s">
        <v>9</v>
      </c>
      <c r="F45" s="1">
        <v>0.1350347222222222</v>
      </c>
      <c r="G45" s="4">
        <v>0.028530092592592593</v>
      </c>
      <c r="H45" s="4">
        <f t="shared" si="1"/>
        <v>0.1920949074074074</v>
      </c>
      <c r="J45"/>
    </row>
    <row r="46" spans="1:10" ht="15">
      <c r="A46">
        <v>15</v>
      </c>
      <c r="B46">
        <v>25627</v>
      </c>
      <c r="C46" t="s">
        <v>155</v>
      </c>
      <c r="D46" t="s">
        <v>25</v>
      </c>
      <c r="E46" s="4" t="s">
        <v>11</v>
      </c>
      <c r="F46" s="1">
        <v>0.12930555555555556</v>
      </c>
      <c r="G46" s="4">
        <v>0.031516203703703706</v>
      </c>
      <c r="H46" s="4">
        <f t="shared" si="1"/>
        <v>0.19233796296296296</v>
      </c>
      <c r="J46"/>
    </row>
    <row r="47" spans="1:10" ht="15">
      <c r="A47">
        <v>16</v>
      </c>
      <c r="B47">
        <v>75857</v>
      </c>
      <c r="C47" t="s">
        <v>154</v>
      </c>
      <c r="D47" t="s">
        <v>71</v>
      </c>
      <c r="E47" s="4" t="s">
        <v>12</v>
      </c>
      <c r="F47" s="1">
        <v>0.12780092592592593</v>
      </c>
      <c r="G47" s="4">
        <v>0.03247685185185185</v>
      </c>
      <c r="H47" s="4">
        <f t="shared" si="1"/>
        <v>0.1927546296296296</v>
      </c>
      <c r="J47"/>
    </row>
    <row r="48" spans="1:10" ht="15">
      <c r="A48">
        <v>17</v>
      </c>
      <c r="B48">
        <v>73538</v>
      </c>
      <c r="C48" t="s">
        <v>159</v>
      </c>
      <c r="D48" t="s">
        <v>70</v>
      </c>
      <c r="E48" s="4" t="s">
        <v>10</v>
      </c>
      <c r="F48" s="1">
        <v>0.13931712962962964</v>
      </c>
      <c r="G48" s="4">
        <v>0.026967592592592595</v>
      </c>
      <c r="H48" s="4">
        <f t="shared" si="1"/>
        <v>0.19325231481481484</v>
      </c>
      <c r="J48"/>
    </row>
    <row r="49" spans="1:10" ht="15">
      <c r="A49">
        <v>18</v>
      </c>
      <c r="B49">
        <v>26336</v>
      </c>
      <c r="C49" t="s">
        <v>161</v>
      </c>
      <c r="D49" t="s">
        <v>36</v>
      </c>
      <c r="E49" s="4" t="s">
        <v>12</v>
      </c>
      <c r="F49" s="1">
        <v>0.13980324074074074</v>
      </c>
      <c r="G49" s="4">
        <v>0.026863425925925926</v>
      </c>
      <c r="H49" s="4">
        <f t="shared" si="1"/>
        <v>0.19353009259259257</v>
      </c>
      <c r="J49"/>
    </row>
    <row r="50" spans="1:10" ht="15">
      <c r="A50">
        <v>19</v>
      </c>
      <c r="B50">
        <v>24728</v>
      </c>
      <c r="C50" t="s">
        <v>102</v>
      </c>
      <c r="D50" t="s">
        <v>32</v>
      </c>
      <c r="E50" s="4" t="s">
        <v>9</v>
      </c>
      <c r="F50" s="1">
        <v>0.13127314814814814</v>
      </c>
      <c r="G50" s="4">
        <v>0.031203703703703702</v>
      </c>
      <c r="H50" s="4">
        <f t="shared" si="1"/>
        <v>0.19368055555555555</v>
      </c>
      <c r="J50"/>
    </row>
    <row r="51" spans="1:10" ht="15">
      <c r="A51">
        <v>20</v>
      </c>
      <c r="B51">
        <v>21056</v>
      </c>
      <c r="C51" t="s">
        <v>160</v>
      </c>
      <c r="D51" t="s">
        <v>21</v>
      </c>
      <c r="E51" s="4" t="s">
        <v>9</v>
      </c>
      <c r="F51" s="1">
        <v>0.13850694444444445</v>
      </c>
      <c r="G51" s="4">
        <v>0.028101851851851854</v>
      </c>
      <c r="H51" s="4">
        <f t="shared" si="1"/>
        <v>0.19471064814814815</v>
      </c>
      <c r="J51"/>
    </row>
    <row r="52" spans="1:10" ht="15">
      <c r="A52">
        <v>21</v>
      </c>
      <c r="B52">
        <v>34461</v>
      </c>
      <c r="C52" t="s">
        <v>164</v>
      </c>
      <c r="D52" t="s">
        <v>52</v>
      </c>
      <c r="E52" s="4" t="s">
        <v>10</v>
      </c>
      <c r="F52" s="1">
        <v>0.1428125</v>
      </c>
      <c r="G52" s="4">
        <v>0.026284722222222223</v>
      </c>
      <c r="H52" s="4">
        <f t="shared" si="1"/>
        <v>0.19538194444444446</v>
      </c>
      <c r="J52"/>
    </row>
    <row r="53" spans="1:10" ht="15">
      <c r="A53">
        <v>22</v>
      </c>
      <c r="B53">
        <v>29096</v>
      </c>
      <c r="C53" t="s">
        <v>162</v>
      </c>
      <c r="D53" t="s">
        <v>47</v>
      </c>
      <c r="E53" s="4" t="s">
        <v>9</v>
      </c>
      <c r="F53" s="1">
        <v>0.13792824074074075</v>
      </c>
      <c r="G53" s="4">
        <v>0.02936342592592592</v>
      </c>
      <c r="H53" s="4">
        <f t="shared" si="1"/>
        <v>0.1966550925925926</v>
      </c>
      <c r="J53"/>
    </row>
    <row r="54" spans="1:10" ht="15">
      <c r="A54">
        <v>23</v>
      </c>
      <c r="B54">
        <v>29831</v>
      </c>
      <c r="C54" t="s">
        <v>100</v>
      </c>
      <c r="D54" t="s">
        <v>49</v>
      </c>
      <c r="E54" s="4" t="s">
        <v>11</v>
      </c>
      <c r="F54" s="1">
        <v>0.1284837962962963</v>
      </c>
      <c r="G54" s="4">
        <v>0.03408564814814815</v>
      </c>
      <c r="H54" s="4">
        <f t="shared" si="1"/>
        <v>0.19665509259259262</v>
      </c>
      <c r="J54"/>
    </row>
    <row r="55" spans="1:10" ht="15">
      <c r="A55">
        <v>24</v>
      </c>
      <c r="B55">
        <v>32304</v>
      </c>
      <c r="C55" t="s">
        <v>163</v>
      </c>
      <c r="D55" t="s">
        <v>50</v>
      </c>
      <c r="E55" s="4" t="s">
        <v>9</v>
      </c>
      <c r="F55" s="1">
        <v>0.13783564814814817</v>
      </c>
      <c r="G55" s="4">
        <v>0.030937499999999996</v>
      </c>
      <c r="H55" s="4">
        <f t="shared" si="1"/>
        <v>0.19971064814814818</v>
      </c>
      <c r="J55"/>
    </row>
    <row r="56" spans="1:10" ht="15">
      <c r="A56">
        <v>25</v>
      </c>
      <c r="B56">
        <v>58100</v>
      </c>
      <c r="C56" t="s">
        <v>165</v>
      </c>
      <c r="D56" t="s">
        <v>61</v>
      </c>
      <c r="E56" s="4" t="s">
        <v>9</v>
      </c>
      <c r="F56" s="1">
        <v>0.1430324074074074</v>
      </c>
      <c r="G56" s="4">
        <v>0.028622685185185185</v>
      </c>
      <c r="H56" s="4">
        <f t="shared" si="1"/>
        <v>0.20027777777777778</v>
      </c>
      <c r="J56"/>
    </row>
    <row r="57" spans="1:10" ht="15">
      <c r="A57">
        <v>26</v>
      </c>
      <c r="B57">
        <v>25046</v>
      </c>
      <c r="C57" t="s">
        <v>166</v>
      </c>
      <c r="D57" t="s">
        <v>20</v>
      </c>
      <c r="E57" s="4" t="s">
        <v>12</v>
      </c>
      <c r="F57" s="1">
        <v>0.14657407407407408</v>
      </c>
      <c r="G57" s="4">
        <v>0.027314814814814816</v>
      </c>
      <c r="H57" s="4">
        <f t="shared" si="1"/>
        <v>0.20120370370370372</v>
      </c>
      <c r="J57"/>
    </row>
    <row r="58" spans="1:10" ht="15">
      <c r="A58">
        <v>27</v>
      </c>
      <c r="B58">
        <v>28264</v>
      </c>
      <c r="C58" t="s">
        <v>107</v>
      </c>
      <c r="D58" t="s">
        <v>44</v>
      </c>
      <c r="E58" s="4" t="s">
        <v>11</v>
      </c>
      <c r="F58" s="1">
        <v>0.14114583333333333</v>
      </c>
      <c r="G58" s="4">
        <v>0.031481481481481485</v>
      </c>
      <c r="H58" s="4">
        <f t="shared" si="1"/>
        <v>0.2041087962962963</v>
      </c>
      <c r="J58"/>
    </row>
    <row r="59" spans="1:10" ht="15">
      <c r="A59">
        <v>28</v>
      </c>
      <c r="B59">
        <v>73475</v>
      </c>
      <c r="C59" t="s">
        <v>167</v>
      </c>
      <c r="D59" t="s">
        <v>69</v>
      </c>
      <c r="E59" s="4" t="s">
        <v>9</v>
      </c>
      <c r="F59" s="1">
        <v>0.14579861111111111</v>
      </c>
      <c r="G59" s="4">
        <v>0.029212962962962965</v>
      </c>
      <c r="H59" s="4">
        <f t="shared" si="1"/>
        <v>0.20422453703703705</v>
      </c>
      <c r="J59"/>
    </row>
    <row r="60" spans="1:10" ht="15">
      <c r="A60">
        <v>29</v>
      </c>
      <c r="B60">
        <v>24763</v>
      </c>
      <c r="C60" t="s">
        <v>106</v>
      </c>
      <c r="D60" t="s">
        <v>33</v>
      </c>
      <c r="E60" s="4" t="s">
        <v>9</v>
      </c>
      <c r="F60" s="1">
        <v>0.14299768518518519</v>
      </c>
      <c r="G60" s="4">
        <v>0.032326388888888884</v>
      </c>
      <c r="H60" s="4">
        <f t="shared" si="1"/>
        <v>0.20765046296296297</v>
      </c>
      <c r="J60"/>
    </row>
    <row r="61" spans="1:10" ht="15">
      <c r="A61">
        <v>30</v>
      </c>
      <c r="B61">
        <v>25427</v>
      </c>
      <c r="C61" t="s">
        <v>168</v>
      </c>
      <c r="D61" t="s">
        <v>20</v>
      </c>
      <c r="E61" s="4" t="s">
        <v>10</v>
      </c>
      <c r="F61" s="1">
        <v>0.15156250000000002</v>
      </c>
      <c r="G61" s="4">
        <v>0.028333333333333332</v>
      </c>
      <c r="H61" s="4">
        <f t="shared" si="1"/>
        <v>0.20822916666666666</v>
      </c>
      <c r="J61"/>
    </row>
    <row r="62" spans="1:10" ht="15">
      <c r="A62">
        <v>36</v>
      </c>
      <c r="B62">
        <v>75896</v>
      </c>
      <c r="C62" t="s">
        <v>109</v>
      </c>
      <c r="D62" t="s">
        <v>20</v>
      </c>
      <c r="E62" s="4" t="s">
        <v>10</v>
      </c>
      <c r="F62" s="1">
        <v>0.15320601851851853</v>
      </c>
      <c r="G62" s="4">
        <v>0.030347222222222223</v>
      </c>
      <c r="H62" s="4">
        <f aca="true" t="shared" si="2" ref="H62:H76">SUM(F62,G62)+G62</f>
        <v>0.21390046296296297</v>
      </c>
      <c r="J62"/>
    </row>
    <row r="63" spans="1:10" ht="15">
      <c r="A63">
        <v>37</v>
      </c>
      <c r="B63">
        <v>28265</v>
      </c>
      <c r="C63" t="s">
        <v>108</v>
      </c>
      <c r="D63" t="s">
        <v>45</v>
      </c>
      <c r="E63" s="4" t="s">
        <v>15</v>
      </c>
      <c r="F63" s="1">
        <v>0.14966435185185187</v>
      </c>
      <c r="G63" s="4">
        <v>0.03247685185185185</v>
      </c>
      <c r="H63" s="4">
        <f t="shared" si="2"/>
        <v>0.21461805555555555</v>
      </c>
      <c r="J63"/>
    </row>
    <row r="64" spans="1:10" ht="15">
      <c r="A64">
        <v>38</v>
      </c>
      <c r="B64">
        <v>125790</v>
      </c>
      <c r="C64" t="s">
        <v>176</v>
      </c>
      <c r="D64" t="s">
        <v>20</v>
      </c>
      <c r="E64" s="4" t="s">
        <v>12</v>
      </c>
      <c r="F64" s="1">
        <v>0.15585648148148148</v>
      </c>
      <c r="G64" s="4">
        <v>0.029965277777777775</v>
      </c>
      <c r="H64" s="4">
        <f t="shared" si="2"/>
        <v>0.21578703703703703</v>
      </c>
      <c r="J64"/>
    </row>
    <row r="65" spans="1:10" ht="15">
      <c r="A65">
        <v>39</v>
      </c>
      <c r="B65">
        <v>27101</v>
      </c>
      <c r="C65" t="s">
        <v>170</v>
      </c>
      <c r="D65" t="s">
        <v>40</v>
      </c>
      <c r="E65" s="4" t="s">
        <v>15</v>
      </c>
      <c r="F65" s="1">
        <v>0.14905092592592592</v>
      </c>
      <c r="G65" s="4">
        <v>0.03412037037037037</v>
      </c>
      <c r="H65" s="4">
        <f t="shared" si="2"/>
        <v>0.21729166666666666</v>
      </c>
      <c r="J65"/>
    </row>
    <row r="66" spans="1:10" ht="15">
      <c r="A66">
        <v>40</v>
      </c>
      <c r="B66">
        <v>38421</v>
      </c>
      <c r="C66" t="s">
        <v>182</v>
      </c>
      <c r="D66" t="s">
        <v>53</v>
      </c>
      <c r="E66" s="4" t="s">
        <v>9</v>
      </c>
      <c r="F66" s="1">
        <v>0.1612962962962963</v>
      </c>
      <c r="G66" s="4">
        <v>0.028356481481481483</v>
      </c>
      <c r="H66" s="4">
        <f t="shared" si="2"/>
        <v>0.21800925925925926</v>
      </c>
      <c r="J66"/>
    </row>
    <row r="67" spans="1:10" ht="15">
      <c r="A67">
        <v>41</v>
      </c>
      <c r="B67">
        <v>72676</v>
      </c>
      <c r="C67" t="s">
        <v>110</v>
      </c>
      <c r="D67" t="s">
        <v>65</v>
      </c>
      <c r="E67" s="4" t="s">
        <v>11</v>
      </c>
      <c r="F67" s="1">
        <v>0.15265046296296295</v>
      </c>
      <c r="G67" s="4">
        <v>0.033067129629629634</v>
      </c>
      <c r="H67" s="4">
        <f t="shared" si="2"/>
        <v>0.2187847222222222</v>
      </c>
      <c r="J67"/>
    </row>
    <row r="68" spans="1:10" ht="15">
      <c r="A68">
        <v>42</v>
      </c>
      <c r="B68">
        <v>23913</v>
      </c>
      <c r="C68" t="s">
        <v>175</v>
      </c>
      <c r="D68" t="s">
        <v>20</v>
      </c>
      <c r="E68" s="4" t="s">
        <v>9</v>
      </c>
      <c r="F68" s="1">
        <v>0.15158564814814815</v>
      </c>
      <c r="G68" s="4">
        <v>0.033680555555555554</v>
      </c>
      <c r="H68" s="4">
        <f t="shared" si="2"/>
        <v>0.21894675925925924</v>
      </c>
      <c r="J68"/>
    </row>
    <row r="69" spans="1:10" ht="15">
      <c r="A69">
        <v>43</v>
      </c>
      <c r="B69">
        <v>73553</v>
      </c>
      <c r="C69" t="s">
        <v>184</v>
      </c>
      <c r="D69" t="s">
        <v>20</v>
      </c>
      <c r="E69" s="4" t="s">
        <v>12</v>
      </c>
      <c r="F69" s="1">
        <v>0.16140046296296295</v>
      </c>
      <c r="G69" s="4">
        <v>0.02890046296296296</v>
      </c>
      <c r="H69" s="4">
        <f t="shared" si="2"/>
        <v>0.21920138888888885</v>
      </c>
      <c r="J69"/>
    </row>
    <row r="70" spans="1:10" ht="15">
      <c r="A70">
        <v>44</v>
      </c>
      <c r="B70">
        <v>29356</v>
      </c>
      <c r="C70" t="s">
        <v>172</v>
      </c>
      <c r="D70" t="s">
        <v>20</v>
      </c>
      <c r="E70" s="4" t="s">
        <v>9</v>
      </c>
      <c r="F70" s="1">
        <v>0.14846064814814816</v>
      </c>
      <c r="G70" s="4">
        <v>0.035416666666666666</v>
      </c>
      <c r="H70" s="4">
        <f t="shared" si="2"/>
        <v>0.2192939814814815</v>
      </c>
      <c r="J70"/>
    </row>
    <row r="71" spans="1:10" ht="15">
      <c r="A71">
        <v>45</v>
      </c>
      <c r="B71">
        <v>122710</v>
      </c>
      <c r="C71" t="s">
        <v>181</v>
      </c>
      <c r="D71" t="s">
        <v>80</v>
      </c>
      <c r="E71" s="4" t="s">
        <v>12</v>
      </c>
      <c r="F71" s="1">
        <v>0.15841435185185185</v>
      </c>
      <c r="G71" s="4">
        <v>0.030844907407407404</v>
      </c>
      <c r="H71" s="4">
        <f t="shared" si="2"/>
        <v>0.22010416666666666</v>
      </c>
      <c r="J71"/>
    </row>
    <row r="72" spans="1:10" ht="15">
      <c r="A72">
        <v>46</v>
      </c>
      <c r="B72">
        <v>22521</v>
      </c>
      <c r="C72" t="s">
        <v>188</v>
      </c>
      <c r="D72" t="s">
        <v>27</v>
      </c>
      <c r="E72" s="4" t="s">
        <v>11</v>
      </c>
      <c r="F72" s="1">
        <v>0.16349537037037037</v>
      </c>
      <c r="G72" s="4">
        <v>0.03164351851851852</v>
      </c>
      <c r="H72" s="4">
        <f t="shared" si="2"/>
        <v>0.2267824074074074</v>
      </c>
      <c r="J72"/>
    </row>
    <row r="73" spans="1:10" ht="15">
      <c r="A73">
        <v>47</v>
      </c>
      <c r="B73">
        <v>131990</v>
      </c>
      <c r="C73" t="s">
        <v>180</v>
      </c>
      <c r="D73" t="s">
        <v>20</v>
      </c>
      <c r="E73" s="4" t="s">
        <v>12</v>
      </c>
      <c r="F73" s="1">
        <v>0.15081018518518519</v>
      </c>
      <c r="G73" s="4">
        <v>0.038148148148148146</v>
      </c>
      <c r="H73" s="4">
        <f t="shared" si="2"/>
        <v>0.2271064814814815</v>
      </c>
      <c r="J73"/>
    </row>
    <row r="74" spans="1:10" ht="15">
      <c r="A74">
        <v>48</v>
      </c>
      <c r="B74">
        <v>40050</v>
      </c>
      <c r="C74" t="s">
        <v>187</v>
      </c>
      <c r="D74" t="s">
        <v>20</v>
      </c>
      <c r="E74" s="4" t="s">
        <v>12</v>
      </c>
      <c r="F74" s="1">
        <v>0.16203703703703703</v>
      </c>
      <c r="G74" s="4">
        <v>0.0330787037037037</v>
      </c>
      <c r="H74" s="4">
        <f t="shared" si="2"/>
        <v>0.22819444444444442</v>
      </c>
      <c r="J74"/>
    </row>
    <row r="75" spans="1:10" ht="15">
      <c r="A75">
        <v>49</v>
      </c>
      <c r="B75">
        <v>127937</v>
      </c>
      <c r="C75" t="s">
        <v>190</v>
      </c>
      <c r="D75" t="s">
        <v>20</v>
      </c>
      <c r="E75" s="4" t="s">
        <v>10</v>
      </c>
      <c r="F75" s="1">
        <v>0.16327546296296297</v>
      </c>
      <c r="G75" s="4">
        <v>0.03319444444444444</v>
      </c>
      <c r="H75" s="4">
        <f t="shared" si="2"/>
        <v>0.22966435185185186</v>
      </c>
      <c r="J75"/>
    </row>
    <row r="76" spans="1:10" ht="15">
      <c r="A76">
        <v>50</v>
      </c>
      <c r="B76">
        <v>131993</v>
      </c>
      <c r="C76" t="s">
        <v>191</v>
      </c>
      <c r="D76" t="s">
        <v>71</v>
      </c>
      <c r="E76" s="4" t="s">
        <v>9</v>
      </c>
      <c r="F76" s="1">
        <v>0.1597800925925926</v>
      </c>
      <c r="G76" s="4">
        <v>0.03680555555555556</v>
      </c>
      <c r="H76" s="4">
        <f t="shared" si="2"/>
        <v>0.23339120370370373</v>
      </c>
      <c r="J76"/>
    </row>
    <row r="77" spans="1:10" ht="15">
      <c r="A77">
        <v>51</v>
      </c>
      <c r="B77">
        <v>58858</v>
      </c>
      <c r="C77" t="s">
        <v>194</v>
      </c>
      <c r="D77" t="s">
        <v>64</v>
      </c>
      <c r="E77" s="4" t="s">
        <v>11</v>
      </c>
      <c r="F77" s="1">
        <v>0.1667361111111111</v>
      </c>
      <c r="G77" s="4">
        <v>0.03365740740740741</v>
      </c>
      <c r="H77" s="4">
        <f aca="true" t="shared" si="3" ref="H77:H85">SUM(F77,G77)+G77</f>
        <v>0.23405092592592594</v>
      </c>
      <c r="J77"/>
    </row>
    <row r="78" spans="1:10" ht="15">
      <c r="A78">
        <v>52</v>
      </c>
      <c r="B78">
        <v>77166</v>
      </c>
      <c r="C78" t="s">
        <v>263</v>
      </c>
      <c r="D78" t="s">
        <v>264</v>
      </c>
      <c r="E78" s="4" t="s">
        <v>11</v>
      </c>
      <c r="F78" s="1">
        <v>0.16844907407407406</v>
      </c>
      <c r="G78" s="4">
        <v>0.03395833333333333</v>
      </c>
      <c r="H78" s="4">
        <f>SUM(F78,G78)+G78</f>
        <v>0.23636574074074074</v>
      </c>
      <c r="J78"/>
    </row>
    <row r="79" spans="1:10" ht="15">
      <c r="A79">
        <v>53</v>
      </c>
      <c r="B79">
        <v>59759</v>
      </c>
      <c r="C79" t="s">
        <v>115</v>
      </c>
      <c r="D79" t="s">
        <v>55</v>
      </c>
      <c r="E79" s="4" t="s">
        <v>9</v>
      </c>
      <c r="F79" s="1">
        <v>0.16175925925925924</v>
      </c>
      <c r="G79" s="4">
        <v>0.03829861111111111</v>
      </c>
      <c r="H79" s="4">
        <f t="shared" si="3"/>
        <v>0.23835648148148145</v>
      </c>
      <c r="J79"/>
    </row>
    <row r="80" spans="1:10" ht="15">
      <c r="A80">
        <v>54</v>
      </c>
      <c r="B80">
        <v>132394</v>
      </c>
      <c r="C80" t="s">
        <v>268</v>
      </c>
      <c r="D80" t="s">
        <v>269</v>
      </c>
      <c r="E80" s="4" t="s">
        <v>9</v>
      </c>
      <c r="F80" s="1">
        <v>0.17072916666666668</v>
      </c>
      <c r="G80" s="4">
        <v>0.035370370370370365</v>
      </c>
      <c r="H80" s="4">
        <f>SUM(F80,G80)+G80</f>
        <v>0.2414699074074074</v>
      </c>
      <c r="J80"/>
    </row>
    <row r="81" spans="1:10" ht="15">
      <c r="A81">
        <v>55</v>
      </c>
      <c r="B81">
        <v>73564</v>
      </c>
      <c r="C81" t="s">
        <v>116</v>
      </c>
      <c r="D81" t="s">
        <v>20</v>
      </c>
      <c r="E81" s="4" t="s">
        <v>9</v>
      </c>
      <c r="F81" s="1">
        <v>0.16439814814814815</v>
      </c>
      <c r="G81" s="4">
        <v>0.03925925925925926</v>
      </c>
      <c r="H81" s="4">
        <f>SUM(F81,G81)+G81</f>
        <v>0.24291666666666667</v>
      </c>
      <c r="J81"/>
    </row>
    <row r="82" spans="1:10" ht="15">
      <c r="A82">
        <v>56</v>
      </c>
      <c r="B82">
        <v>76976</v>
      </c>
      <c r="C82" t="s">
        <v>202</v>
      </c>
      <c r="D82" t="s">
        <v>20</v>
      </c>
      <c r="E82" s="4" t="s">
        <v>9</v>
      </c>
      <c r="F82" s="1">
        <v>0.1783564814814815</v>
      </c>
      <c r="G82" s="4">
        <v>0.03247685185185185</v>
      </c>
      <c r="H82" s="4">
        <f t="shared" si="3"/>
        <v>0.24331018518518518</v>
      </c>
      <c r="J82"/>
    </row>
    <row r="83" spans="1:10" ht="15">
      <c r="A83">
        <v>57</v>
      </c>
      <c r="B83">
        <v>38729</v>
      </c>
      <c r="C83" t="s">
        <v>203</v>
      </c>
      <c r="D83" t="s">
        <v>54</v>
      </c>
      <c r="E83" s="4" t="s">
        <v>12</v>
      </c>
      <c r="F83" s="1">
        <v>0.18599537037037037</v>
      </c>
      <c r="G83" s="4">
        <v>0.034131944444444444</v>
      </c>
      <c r="H83" s="4">
        <f t="shared" si="3"/>
        <v>0.25425925925925924</v>
      </c>
      <c r="J83"/>
    </row>
    <row r="84" spans="1:10" ht="15">
      <c r="A84">
        <v>58</v>
      </c>
      <c r="B84">
        <v>134634</v>
      </c>
      <c r="C84" t="s">
        <v>265</v>
      </c>
      <c r="E84" s="4" t="s">
        <v>12</v>
      </c>
      <c r="F84" s="1">
        <v>0.20149305555555555</v>
      </c>
      <c r="G84" s="4">
        <v>0.03186342592592593</v>
      </c>
      <c r="H84" s="4">
        <f>SUM(F84,G84)+G84</f>
        <v>0.2652199074074074</v>
      </c>
      <c r="J84"/>
    </row>
    <row r="85" spans="1:10" ht="15">
      <c r="A85">
        <v>59</v>
      </c>
      <c r="B85">
        <v>23115</v>
      </c>
      <c r="C85" t="s">
        <v>207</v>
      </c>
      <c r="D85" t="s">
        <v>29</v>
      </c>
      <c r="E85" s="4" t="s">
        <v>15</v>
      </c>
      <c r="F85" s="1">
        <v>0.19571759259259258</v>
      </c>
      <c r="G85" s="4">
        <v>0.036597222222222225</v>
      </c>
      <c r="H85" s="4">
        <f t="shared" si="3"/>
        <v>0.26891203703703703</v>
      </c>
      <c r="J85"/>
    </row>
    <row r="86" spans="1:10" ht="15">
      <c r="A86">
        <v>60</v>
      </c>
      <c r="B86">
        <v>134549</v>
      </c>
      <c r="C86" t="s">
        <v>266</v>
      </c>
      <c r="D86" t="s">
        <v>267</v>
      </c>
      <c r="E86" s="4" t="s">
        <v>12</v>
      </c>
      <c r="F86" s="1">
        <v>0.19792824074074075</v>
      </c>
      <c r="G86" s="4">
        <v>0.036828703703703704</v>
      </c>
      <c r="H86" s="4">
        <f>SUM(F86,G86)+G86</f>
        <v>0.2715856481481482</v>
      </c>
      <c r="J86"/>
    </row>
    <row r="87" spans="1:10" ht="15">
      <c r="A87">
        <v>61</v>
      </c>
      <c r="B87">
        <v>104544</v>
      </c>
      <c r="C87" t="s">
        <v>209</v>
      </c>
      <c r="D87" t="s">
        <v>20</v>
      </c>
      <c r="E87" s="4" t="s">
        <v>10</v>
      </c>
      <c r="F87" s="1">
        <v>0.19587962962962965</v>
      </c>
      <c r="G87" s="4">
        <v>0.03890046296296296</v>
      </c>
      <c r="H87" s="4">
        <f>SUM(F87,G87)+G87</f>
        <v>0.2736805555555556</v>
      </c>
      <c r="J87"/>
    </row>
    <row r="88" spans="2:10" ht="15">
      <c r="B88">
        <v>20472</v>
      </c>
      <c r="C88" t="s">
        <v>151</v>
      </c>
      <c r="D88" t="s">
        <v>20</v>
      </c>
      <c r="E88" s="4" t="s">
        <v>11</v>
      </c>
      <c r="F88" s="1"/>
      <c r="G88" s="4"/>
      <c r="H88" s="4" t="s">
        <v>216</v>
      </c>
      <c r="J88"/>
    </row>
    <row r="89" spans="2:10" ht="15">
      <c r="B89">
        <v>104106</v>
      </c>
      <c r="C89" t="s">
        <v>230</v>
      </c>
      <c r="D89" t="s">
        <v>231</v>
      </c>
      <c r="E89" s="4" t="s">
        <v>10</v>
      </c>
      <c r="F89" s="4"/>
      <c r="G89" s="1"/>
      <c r="H89" s="4" t="s">
        <v>216</v>
      </c>
      <c r="J89"/>
    </row>
    <row r="90" spans="2:10" ht="15">
      <c r="B90">
        <v>125801</v>
      </c>
      <c r="C90" t="s">
        <v>192</v>
      </c>
      <c r="D90" t="s">
        <v>81</v>
      </c>
      <c r="E90" s="4" t="s">
        <v>10</v>
      </c>
      <c r="F90" s="1"/>
      <c r="G90" s="4"/>
      <c r="H90" s="4" t="s">
        <v>216</v>
      </c>
      <c r="J90"/>
    </row>
    <row r="91" spans="2:10" ht="15">
      <c r="B91">
        <v>52988</v>
      </c>
      <c r="C91" t="s">
        <v>200</v>
      </c>
      <c r="D91" t="s">
        <v>60</v>
      </c>
      <c r="E91" s="4" t="s">
        <v>12</v>
      </c>
      <c r="F91" s="1"/>
      <c r="G91" s="4"/>
      <c r="H91" s="4" t="s">
        <v>216</v>
      </c>
      <c r="J91"/>
    </row>
    <row r="92" spans="2:10" ht="15">
      <c r="B92">
        <v>103937</v>
      </c>
      <c r="C92" t="s">
        <v>114</v>
      </c>
      <c r="D92" t="s">
        <v>77</v>
      </c>
      <c r="E92" s="4" t="s">
        <v>11</v>
      </c>
      <c r="F92" s="1"/>
      <c r="G92" s="4"/>
      <c r="H92" s="4" t="s">
        <v>216</v>
      </c>
      <c r="J92"/>
    </row>
    <row r="93" spans="2:10" ht="15">
      <c r="B93">
        <v>38777</v>
      </c>
      <c r="C93" t="s">
        <v>183</v>
      </c>
      <c r="D93" t="s">
        <v>56</v>
      </c>
      <c r="E93" s="4" t="s">
        <v>11</v>
      </c>
      <c r="F93" s="1"/>
      <c r="G93" s="4"/>
      <c r="H93" s="4" t="s">
        <v>216</v>
      </c>
      <c r="J93"/>
    </row>
    <row r="94" spans="2:10" ht="15">
      <c r="B94">
        <v>72994</v>
      </c>
      <c r="C94" t="s">
        <v>171</v>
      </c>
      <c r="D94" t="s">
        <v>67</v>
      </c>
      <c r="E94" s="4" t="s">
        <v>11</v>
      </c>
      <c r="F94" s="1"/>
      <c r="G94" s="4"/>
      <c r="H94" s="4" t="s">
        <v>216</v>
      </c>
      <c r="J94"/>
    </row>
    <row r="95" spans="2:10" ht="15">
      <c r="B95">
        <v>107818</v>
      </c>
      <c r="C95" t="s">
        <v>177</v>
      </c>
      <c r="D95" t="s">
        <v>20</v>
      </c>
      <c r="E95" s="4" t="s">
        <v>12</v>
      </c>
      <c r="F95" s="1"/>
      <c r="G95" s="4"/>
      <c r="H95" s="4" t="s">
        <v>216</v>
      </c>
      <c r="J95"/>
    </row>
    <row r="96" spans="2:9" ht="15">
      <c r="B96">
        <v>38421</v>
      </c>
      <c r="C96" t="s">
        <v>232</v>
      </c>
      <c r="D96" t="s">
        <v>233</v>
      </c>
      <c r="E96" s="4" t="s">
        <v>9</v>
      </c>
      <c r="H96" s="4" t="s">
        <v>216</v>
      </c>
      <c r="I96" s="1"/>
    </row>
    <row r="97" spans="2:9" ht="15">
      <c r="B97">
        <v>22218</v>
      </c>
      <c r="C97" t="s">
        <v>234</v>
      </c>
      <c r="D97" t="s">
        <v>235</v>
      </c>
      <c r="E97" s="4" t="s">
        <v>9</v>
      </c>
      <c r="H97" s="4" t="s">
        <v>216</v>
      </c>
      <c r="I97" s="1"/>
    </row>
    <row r="98" spans="2:10" ht="15">
      <c r="B98">
        <v>76331</v>
      </c>
      <c r="C98" t="s">
        <v>189</v>
      </c>
      <c r="D98" t="s">
        <v>72</v>
      </c>
      <c r="E98" s="4" t="s">
        <v>9</v>
      </c>
      <c r="F98" s="1"/>
      <c r="G98" s="4"/>
      <c r="H98" s="4" t="s">
        <v>216</v>
      </c>
      <c r="J98"/>
    </row>
    <row r="99" spans="2:10" ht="15">
      <c r="B99">
        <v>39284</v>
      </c>
      <c r="C99" t="s">
        <v>186</v>
      </c>
      <c r="D99" t="s">
        <v>20</v>
      </c>
      <c r="E99" s="4" t="s">
        <v>10</v>
      </c>
      <c r="F99" s="1"/>
      <c r="G99" s="4"/>
      <c r="H99" s="4" t="s">
        <v>216</v>
      </c>
      <c r="J99"/>
    </row>
    <row r="100" spans="2:10" ht="15">
      <c r="B100">
        <v>20211</v>
      </c>
      <c r="C100" t="s">
        <v>174</v>
      </c>
      <c r="D100" t="s">
        <v>19</v>
      </c>
      <c r="E100" s="4" t="s">
        <v>10</v>
      </c>
      <c r="F100" s="1"/>
      <c r="G100" s="4"/>
      <c r="H100" s="4" t="s">
        <v>216</v>
      </c>
      <c r="J100"/>
    </row>
    <row r="101" spans="2:10" ht="15">
      <c r="B101">
        <v>22743</v>
      </c>
      <c r="C101" t="s">
        <v>112</v>
      </c>
      <c r="D101" t="s">
        <v>28</v>
      </c>
      <c r="E101" s="4" t="s">
        <v>12</v>
      </c>
      <c r="F101" s="1"/>
      <c r="G101" s="4"/>
      <c r="H101" s="4" t="s">
        <v>216</v>
      </c>
      <c r="J101"/>
    </row>
    <row r="102" spans="2:10" ht="15">
      <c r="B102">
        <v>100739</v>
      </c>
      <c r="C102" t="s">
        <v>197</v>
      </c>
      <c r="D102" t="s">
        <v>76</v>
      </c>
      <c r="E102" s="4" t="s">
        <v>11</v>
      </c>
      <c r="F102" s="1"/>
      <c r="G102" s="4"/>
      <c r="H102" s="4" t="s">
        <v>216</v>
      </c>
      <c r="J102"/>
    </row>
    <row r="103" spans="2:10" ht="15">
      <c r="B103">
        <v>38633</v>
      </c>
      <c r="C103" t="s">
        <v>178</v>
      </c>
      <c r="D103" t="s">
        <v>53</v>
      </c>
      <c r="E103" s="4" t="s">
        <v>9</v>
      </c>
      <c r="F103" s="1"/>
      <c r="G103" s="4"/>
      <c r="H103" s="4" t="s">
        <v>216</v>
      </c>
      <c r="J103"/>
    </row>
    <row r="104" spans="2:8" ht="15">
      <c r="B104">
        <v>59068</v>
      </c>
      <c r="C104" t="s">
        <v>236</v>
      </c>
      <c r="D104" t="s">
        <v>237</v>
      </c>
      <c r="E104" s="4" t="s">
        <v>9</v>
      </c>
      <c r="H104" s="4" t="s">
        <v>216</v>
      </c>
    </row>
    <row r="105" spans="2:10" ht="15">
      <c r="B105">
        <v>20121</v>
      </c>
      <c r="C105" t="s">
        <v>195</v>
      </c>
      <c r="D105" t="s">
        <v>18</v>
      </c>
      <c r="E105" s="4" t="s">
        <v>9</v>
      </c>
      <c r="F105" s="1"/>
      <c r="G105" s="4"/>
      <c r="H105" s="4" t="s">
        <v>216</v>
      </c>
      <c r="J105"/>
    </row>
    <row r="106" spans="2:10" ht="15">
      <c r="B106">
        <v>58383</v>
      </c>
      <c r="C106" t="s">
        <v>205</v>
      </c>
      <c r="D106" t="s">
        <v>63</v>
      </c>
      <c r="E106" s="4" t="s">
        <v>9</v>
      </c>
      <c r="F106" s="1"/>
      <c r="G106" s="4"/>
      <c r="H106" s="4" t="s">
        <v>216</v>
      </c>
      <c r="J106"/>
    </row>
    <row r="107" spans="2:10" ht="15">
      <c r="B107">
        <v>132017</v>
      </c>
      <c r="C107" t="s">
        <v>196</v>
      </c>
      <c r="D107" t="s">
        <v>20</v>
      </c>
      <c r="E107" s="4" t="s">
        <v>12</v>
      </c>
      <c r="F107" s="1"/>
      <c r="G107" s="4"/>
      <c r="H107" s="4" t="s">
        <v>216</v>
      </c>
      <c r="J107"/>
    </row>
    <row r="108" spans="2:8" ht="15">
      <c r="B108">
        <v>38490</v>
      </c>
      <c r="C108" t="s">
        <v>238</v>
      </c>
      <c r="D108" t="s">
        <v>239</v>
      </c>
      <c r="E108" s="4" t="s">
        <v>12</v>
      </c>
      <c r="H108" t="s">
        <v>216</v>
      </c>
    </row>
    <row r="109" spans="2:10" ht="15">
      <c r="B109">
        <v>27038</v>
      </c>
      <c r="C109" t="s">
        <v>173</v>
      </c>
      <c r="D109" t="s">
        <v>39</v>
      </c>
      <c r="E109" s="4" t="s">
        <v>9</v>
      </c>
      <c r="F109" s="1"/>
      <c r="G109" s="4"/>
      <c r="H109" s="4" t="s">
        <v>216</v>
      </c>
      <c r="J109"/>
    </row>
    <row r="110" spans="2:8" ht="15">
      <c r="B110">
        <v>38730</v>
      </c>
      <c r="C110" t="s">
        <v>240</v>
      </c>
      <c r="D110" t="s">
        <v>241</v>
      </c>
      <c r="E110" s="4" t="s">
        <v>15</v>
      </c>
      <c r="H110" t="s">
        <v>216</v>
      </c>
    </row>
    <row r="111" spans="2:8" ht="15">
      <c r="B111">
        <v>126672</v>
      </c>
      <c r="C111" t="s">
        <v>242</v>
      </c>
      <c r="E111" s="4" t="s">
        <v>11</v>
      </c>
      <c r="H111" t="s">
        <v>216</v>
      </c>
    </row>
    <row r="112" spans="2:10" ht="15">
      <c r="B112">
        <v>21393</v>
      </c>
      <c r="C112" t="s">
        <v>204</v>
      </c>
      <c r="D112" t="s">
        <v>23</v>
      </c>
      <c r="E112" s="4" t="s">
        <v>11</v>
      </c>
      <c r="F112" s="1"/>
      <c r="G112" s="4"/>
      <c r="H112" s="4" t="s">
        <v>216</v>
      </c>
      <c r="J112"/>
    </row>
    <row r="113" spans="2:10" ht="15">
      <c r="B113">
        <v>83356</v>
      </c>
      <c r="C113" t="s">
        <v>179</v>
      </c>
      <c r="D113" t="s">
        <v>20</v>
      </c>
      <c r="E113" s="4" t="s">
        <v>9</v>
      </c>
      <c r="F113" s="1"/>
      <c r="G113" s="4"/>
      <c r="H113" s="4" t="s">
        <v>216</v>
      </c>
      <c r="J113"/>
    </row>
    <row r="114" spans="2:8" ht="15">
      <c r="B114">
        <v>78575</v>
      </c>
      <c r="C114" t="s">
        <v>243</v>
      </c>
      <c r="E114" s="4" t="s">
        <v>12</v>
      </c>
      <c r="H114" t="s">
        <v>216</v>
      </c>
    </row>
    <row r="115" spans="2:10" ht="15">
      <c r="B115">
        <v>100774</v>
      </c>
      <c r="C115" t="s">
        <v>193</v>
      </c>
      <c r="D115" t="s">
        <v>20</v>
      </c>
      <c r="E115" s="4" t="s">
        <v>9</v>
      </c>
      <c r="F115" s="1"/>
      <c r="G115" s="4"/>
      <c r="H115" s="4" t="s">
        <v>216</v>
      </c>
      <c r="J115"/>
    </row>
    <row r="116" spans="2:10" ht="15">
      <c r="B116">
        <v>39172</v>
      </c>
      <c r="C116" t="s">
        <v>208</v>
      </c>
      <c r="D116" t="s">
        <v>57</v>
      </c>
      <c r="E116" s="4" t="s">
        <v>12</v>
      </c>
      <c r="F116" s="1"/>
      <c r="G116" s="4"/>
      <c r="H116" s="4" t="s">
        <v>216</v>
      </c>
      <c r="J116"/>
    </row>
    <row r="117" spans="2:10" ht="15">
      <c r="B117">
        <v>52861</v>
      </c>
      <c r="C117" t="s">
        <v>169</v>
      </c>
      <c r="D117" t="s">
        <v>59</v>
      </c>
      <c r="E117" s="4" t="s">
        <v>11</v>
      </c>
      <c r="F117" s="1"/>
      <c r="G117" s="4"/>
      <c r="H117" s="4" t="s">
        <v>216</v>
      </c>
      <c r="J117"/>
    </row>
    <row r="118" spans="2:8" ht="15">
      <c r="B118">
        <v>135739</v>
      </c>
      <c r="C118" t="s">
        <v>244</v>
      </c>
      <c r="E118" s="4" t="s">
        <v>10</v>
      </c>
      <c r="H118" t="s">
        <v>216</v>
      </c>
    </row>
    <row r="119" spans="2:8" ht="15">
      <c r="B119">
        <v>132245</v>
      </c>
      <c r="C119" t="s">
        <v>245</v>
      </c>
      <c r="E119" s="4" t="s">
        <v>12</v>
      </c>
      <c r="H119" t="s">
        <v>216</v>
      </c>
    </row>
    <row r="120" spans="2:10" ht="15">
      <c r="B120">
        <v>73832</v>
      </c>
      <c r="C120" t="s">
        <v>185</v>
      </c>
      <c r="D120" t="s">
        <v>20</v>
      </c>
      <c r="E120" s="4" t="s">
        <v>9</v>
      </c>
      <c r="F120" s="1"/>
      <c r="G120" s="4"/>
      <c r="H120" s="4" t="s">
        <v>216</v>
      </c>
      <c r="J120"/>
    </row>
    <row r="121" spans="2:10" ht="15">
      <c r="B121">
        <v>123090</v>
      </c>
      <c r="C121" t="s">
        <v>201</v>
      </c>
      <c r="D121" t="s">
        <v>81</v>
      </c>
      <c r="E121" s="4" t="s">
        <v>12</v>
      </c>
      <c r="F121" s="1"/>
      <c r="G121" s="4"/>
      <c r="H121" s="4" t="s">
        <v>216</v>
      </c>
      <c r="J121"/>
    </row>
    <row r="122" spans="2:8" ht="15">
      <c r="B122">
        <v>26291</v>
      </c>
      <c r="C122" t="s">
        <v>246</v>
      </c>
      <c r="D122" t="s">
        <v>59</v>
      </c>
      <c r="E122" s="4" t="s">
        <v>15</v>
      </c>
      <c r="H122" t="s">
        <v>216</v>
      </c>
    </row>
    <row r="123" spans="2:10" ht="15">
      <c r="B123">
        <v>26680</v>
      </c>
      <c r="C123" t="s">
        <v>118</v>
      </c>
      <c r="D123" t="s">
        <v>38</v>
      </c>
      <c r="E123" s="4" t="s">
        <v>11</v>
      </c>
      <c r="F123" s="1"/>
      <c r="G123" s="4"/>
      <c r="H123" s="4" t="s">
        <v>216</v>
      </c>
      <c r="J123"/>
    </row>
    <row r="124" spans="1:10" ht="15">
      <c r="A124" s="6"/>
      <c r="B124">
        <v>21241</v>
      </c>
      <c r="C124" t="s">
        <v>199</v>
      </c>
      <c r="D124" t="s">
        <v>20</v>
      </c>
      <c r="E124" s="4" t="s">
        <v>9</v>
      </c>
      <c r="F124" s="1"/>
      <c r="G124" s="4"/>
      <c r="H124" s="4" t="s">
        <v>216</v>
      </c>
      <c r="J124"/>
    </row>
    <row r="125" spans="2:10" ht="15">
      <c r="B125">
        <v>24201</v>
      </c>
      <c r="C125" t="s">
        <v>210</v>
      </c>
      <c r="D125" t="s">
        <v>30</v>
      </c>
      <c r="E125" s="4" t="s">
        <v>11</v>
      </c>
      <c r="F125" s="1"/>
      <c r="G125" s="4"/>
      <c r="H125" s="4" t="s">
        <v>216</v>
      </c>
      <c r="J125"/>
    </row>
    <row r="126" spans="2:8" ht="15">
      <c r="B126">
        <v>46384</v>
      </c>
      <c r="C126" t="s">
        <v>247</v>
      </c>
      <c r="D126" t="s">
        <v>248</v>
      </c>
      <c r="E126" s="4" t="s">
        <v>12</v>
      </c>
      <c r="H126" t="s">
        <v>216</v>
      </c>
    </row>
    <row r="127" spans="2:8" ht="15">
      <c r="B127">
        <v>59567</v>
      </c>
      <c r="C127" t="s">
        <v>249</v>
      </c>
      <c r="E127" s="4" t="s">
        <v>11</v>
      </c>
      <c r="H127" t="s">
        <v>216</v>
      </c>
    </row>
    <row r="128" spans="2:8" ht="15">
      <c r="B128">
        <v>52885</v>
      </c>
      <c r="C128" t="s">
        <v>250</v>
      </c>
      <c r="D128" t="s">
        <v>251</v>
      </c>
      <c r="E128" s="4" t="s">
        <v>9</v>
      </c>
      <c r="H128" t="s">
        <v>216</v>
      </c>
    </row>
    <row r="129" spans="2:8" ht="15">
      <c r="B129">
        <v>104292</v>
      </c>
      <c r="C129" t="s">
        <v>252</v>
      </c>
      <c r="D129" t="s">
        <v>253</v>
      </c>
      <c r="E129" s="4" t="s">
        <v>15</v>
      </c>
      <c r="H129" t="s">
        <v>216</v>
      </c>
    </row>
    <row r="130" spans="2:10" ht="15">
      <c r="B130">
        <v>52727</v>
      </c>
      <c r="C130" t="s">
        <v>212</v>
      </c>
      <c r="D130" t="s">
        <v>20</v>
      </c>
      <c r="E130" s="4" t="s">
        <v>9</v>
      </c>
      <c r="F130" s="1"/>
      <c r="G130" s="4"/>
      <c r="H130" s="4" t="s">
        <v>216</v>
      </c>
      <c r="J130"/>
    </row>
    <row r="131" spans="2:10" ht="15">
      <c r="B131">
        <v>24516</v>
      </c>
      <c r="C131" t="s">
        <v>206</v>
      </c>
      <c r="D131" t="s">
        <v>31</v>
      </c>
      <c r="E131" s="4" t="s">
        <v>12</v>
      </c>
      <c r="F131" s="1"/>
      <c r="G131" s="4"/>
      <c r="H131" s="4" t="s">
        <v>216</v>
      </c>
      <c r="J131"/>
    </row>
    <row r="132" spans="2:10" ht="15">
      <c r="B132">
        <v>73135</v>
      </c>
      <c r="C132" t="s">
        <v>211</v>
      </c>
      <c r="D132" t="s">
        <v>68</v>
      </c>
      <c r="E132" s="4" t="s">
        <v>11</v>
      </c>
      <c r="F132" s="1"/>
      <c r="G132" s="4"/>
      <c r="H132" s="4" t="s">
        <v>216</v>
      </c>
      <c r="J132"/>
    </row>
    <row r="133" spans="2:10" ht="15">
      <c r="B133">
        <v>132107</v>
      </c>
      <c r="C133" t="s">
        <v>119</v>
      </c>
      <c r="D133" t="s">
        <v>82</v>
      </c>
      <c r="E133" s="4" t="s">
        <v>10</v>
      </c>
      <c r="F133" s="1"/>
      <c r="G133" s="4"/>
      <c r="H133" s="4" t="s">
        <v>216</v>
      </c>
      <c r="J133"/>
    </row>
    <row r="134" spans="2:10" ht="15">
      <c r="B134">
        <v>105052</v>
      </c>
      <c r="C134" t="s">
        <v>213</v>
      </c>
      <c r="D134" t="s">
        <v>78</v>
      </c>
      <c r="E134" s="4" t="s">
        <v>12</v>
      </c>
      <c r="F134" s="1"/>
      <c r="G134" s="4"/>
      <c r="H134" s="4" t="s">
        <v>216</v>
      </c>
      <c r="J134"/>
    </row>
    <row r="135" spans="2:8" ht="15">
      <c r="B135">
        <v>78749</v>
      </c>
      <c r="C135" t="s">
        <v>254</v>
      </c>
      <c r="D135" t="s">
        <v>255</v>
      </c>
      <c r="E135" s="4" t="s">
        <v>11</v>
      </c>
      <c r="H135" t="s">
        <v>216</v>
      </c>
    </row>
    <row r="136" spans="2:8" ht="15">
      <c r="B136">
        <v>25193</v>
      </c>
      <c r="C136" t="s">
        <v>256</v>
      </c>
      <c r="D136" t="s">
        <v>257</v>
      </c>
      <c r="E136" s="4" t="s">
        <v>12</v>
      </c>
      <c r="H136" t="s">
        <v>216</v>
      </c>
    </row>
    <row r="137" spans="2:8" ht="15">
      <c r="B137">
        <v>22072</v>
      </c>
      <c r="C137" t="s">
        <v>258</v>
      </c>
      <c r="D137" t="s">
        <v>229</v>
      </c>
      <c r="E137" s="4" t="s">
        <v>15</v>
      </c>
      <c r="H137" t="s">
        <v>216</v>
      </c>
    </row>
    <row r="138" spans="2:8" ht="15">
      <c r="B138">
        <v>26571</v>
      </c>
      <c r="C138" t="s">
        <v>259</v>
      </c>
      <c r="D138" t="s">
        <v>229</v>
      </c>
      <c r="E138" s="4" t="s">
        <v>15</v>
      </c>
      <c r="H138" t="s">
        <v>216</v>
      </c>
    </row>
    <row r="139" spans="2:8" ht="15">
      <c r="B139">
        <v>58444</v>
      </c>
      <c r="C139" t="s">
        <v>260</v>
      </c>
      <c r="D139" t="s">
        <v>229</v>
      </c>
      <c r="E139" s="4" t="s">
        <v>9</v>
      </c>
      <c r="H139" t="s">
        <v>216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3">
      <selection activeCell="F33" sqref="F33"/>
    </sheetView>
  </sheetViews>
  <sheetFormatPr defaultColWidth="9.140625" defaultRowHeight="15"/>
  <cols>
    <col min="1" max="1" width="3.00390625" style="0" bestFit="1" customWidth="1"/>
    <col min="2" max="2" width="13.8515625" style="0" customWidth="1"/>
    <col min="3" max="3" width="22.00390625" style="0" bestFit="1" customWidth="1"/>
    <col min="4" max="4" width="27.28125" style="0" bestFit="1" customWidth="1"/>
    <col min="5" max="5" width="7.421875" style="0" bestFit="1" customWidth="1"/>
    <col min="6" max="6" width="8.140625" style="0" bestFit="1" customWidth="1"/>
    <col min="7" max="7" width="12.57421875" style="0" bestFit="1" customWidth="1"/>
    <col min="8" max="8" width="16.00390625" style="0" bestFit="1" customWidth="1"/>
    <col min="9" max="9" width="8.140625" style="0" bestFit="1" customWidth="1"/>
  </cols>
  <sheetData>
    <row r="1" spans="2:9" ht="30">
      <c r="B1" s="2" t="s">
        <v>90</v>
      </c>
      <c r="C1" s="2" t="s">
        <v>89</v>
      </c>
      <c r="D1" s="2" t="s">
        <v>87</v>
      </c>
      <c r="E1" s="2" t="s">
        <v>88</v>
      </c>
      <c r="F1" s="3" t="s">
        <v>121</v>
      </c>
      <c r="G1" s="3" t="s">
        <v>120</v>
      </c>
      <c r="H1" s="3" t="s">
        <v>122</v>
      </c>
      <c r="I1" s="2" t="s">
        <v>91</v>
      </c>
    </row>
    <row r="2" spans="2:9" ht="15">
      <c r="B2" s="2" t="s">
        <v>85</v>
      </c>
      <c r="C2" s="2"/>
      <c r="D2" s="2"/>
      <c r="E2" s="2"/>
      <c r="F2" s="3"/>
      <c r="G2" s="3"/>
      <c r="H2" s="3"/>
      <c r="I2" s="2"/>
    </row>
    <row r="3" spans="1:9" ht="15">
      <c r="A3">
        <v>1</v>
      </c>
      <c r="B3">
        <v>28401</v>
      </c>
      <c r="C3" t="s">
        <v>124</v>
      </c>
      <c r="D3" t="s">
        <v>4</v>
      </c>
      <c r="E3" t="s">
        <v>123</v>
      </c>
      <c r="F3" s="1">
        <v>0.19341435185185185</v>
      </c>
      <c r="G3" s="1">
        <v>0.13797453703703702</v>
      </c>
      <c r="H3" s="1">
        <v>0.03146990740740741</v>
      </c>
      <c r="I3" s="1">
        <f>SUM(F3:H3)+H3</f>
        <v>0.39432870370370365</v>
      </c>
    </row>
    <row r="4" spans="1:9" ht="15">
      <c r="A4">
        <v>2</v>
      </c>
      <c r="B4">
        <v>132084</v>
      </c>
      <c r="C4" t="s">
        <v>125</v>
      </c>
      <c r="D4" t="s">
        <v>0</v>
      </c>
      <c r="E4" t="s">
        <v>126</v>
      </c>
      <c r="F4" s="1">
        <v>0.21513888888888888</v>
      </c>
      <c r="G4" s="1">
        <v>0.17364583333333336</v>
      </c>
      <c r="H4" s="1">
        <v>0.031875</v>
      </c>
      <c r="I4" s="1">
        <f>SUM(F4:H4)+H4</f>
        <v>0.45253472222222224</v>
      </c>
    </row>
    <row r="5" spans="1:9" ht="15">
      <c r="A5">
        <v>3</v>
      </c>
      <c r="B5">
        <v>25866</v>
      </c>
      <c r="C5" t="s">
        <v>127</v>
      </c>
      <c r="D5" t="s">
        <v>0</v>
      </c>
      <c r="E5" t="s">
        <v>128</v>
      </c>
      <c r="F5" s="1">
        <v>0.22428240740740743</v>
      </c>
      <c r="G5" s="1">
        <v>0.17318287037037036</v>
      </c>
      <c r="H5" s="1">
        <v>0.035590277777777776</v>
      </c>
      <c r="I5" s="1">
        <f>SUM(F5:H5)+H5</f>
        <v>0.4686458333333334</v>
      </c>
    </row>
    <row r="6" spans="6:8" ht="15">
      <c r="F6" s="1"/>
      <c r="G6" s="1"/>
      <c r="H6" s="1"/>
    </row>
    <row r="7" spans="2:9" ht="15">
      <c r="B7" s="2"/>
      <c r="C7" s="2"/>
      <c r="D7" s="2"/>
      <c r="E7" s="2"/>
      <c r="F7" s="3"/>
      <c r="G7" s="3"/>
      <c r="H7" s="3"/>
      <c r="I7" s="2"/>
    </row>
    <row r="8" spans="2:9" ht="15">
      <c r="B8" s="2" t="s">
        <v>86</v>
      </c>
      <c r="C8" s="2"/>
      <c r="D8" s="2"/>
      <c r="E8" s="2"/>
      <c r="F8" s="3"/>
      <c r="G8" s="3"/>
      <c r="H8" s="3"/>
      <c r="I8" s="2"/>
    </row>
    <row r="9" spans="1:9" ht="15">
      <c r="A9">
        <v>1</v>
      </c>
      <c r="B9">
        <v>40340</v>
      </c>
      <c r="C9" t="s">
        <v>93</v>
      </c>
      <c r="D9" t="s">
        <v>6</v>
      </c>
      <c r="E9" t="s">
        <v>92</v>
      </c>
      <c r="F9" s="1">
        <v>0.17065972222222223</v>
      </c>
      <c r="G9" s="1">
        <v>0.1231712962962963</v>
      </c>
      <c r="H9" s="1">
        <v>0.02271990740740741</v>
      </c>
      <c r="I9" s="1">
        <f aca="true" t="shared" si="0" ref="I9:I20">SUM(F9:H9)+H9</f>
        <v>0.3392708333333334</v>
      </c>
    </row>
    <row r="10" spans="1:9" ht="15">
      <c r="A10">
        <v>2</v>
      </c>
      <c r="B10">
        <v>26660</v>
      </c>
      <c r="C10" t="s">
        <v>96</v>
      </c>
      <c r="D10" t="s">
        <v>4</v>
      </c>
      <c r="E10" t="s">
        <v>95</v>
      </c>
      <c r="F10" s="1">
        <v>0.17127314814814817</v>
      </c>
      <c r="G10" s="1">
        <v>0.12510416666666666</v>
      </c>
      <c r="H10" s="1">
        <v>0.02630787037037037</v>
      </c>
      <c r="I10" s="1">
        <f t="shared" si="0"/>
        <v>0.34899305555555554</v>
      </c>
    </row>
    <row r="11" spans="1:9" ht="15">
      <c r="A11">
        <v>3</v>
      </c>
      <c r="B11">
        <v>22501</v>
      </c>
      <c r="C11" t="s">
        <v>97</v>
      </c>
      <c r="D11" t="s">
        <v>98</v>
      </c>
      <c r="E11" t="s">
        <v>95</v>
      </c>
      <c r="F11" s="1">
        <v>0.17681712962962962</v>
      </c>
      <c r="G11" s="1">
        <v>0.12325231481481481</v>
      </c>
      <c r="H11" s="1">
        <v>0.027222222222222228</v>
      </c>
      <c r="I11" s="1">
        <f t="shared" si="0"/>
        <v>0.35451388888888885</v>
      </c>
    </row>
    <row r="12" spans="1:9" ht="15">
      <c r="A12">
        <v>4</v>
      </c>
      <c r="B12">
        <v>72914</v>
      </c>
      <c r="C12" t="s">
        <v>101</v>
      </c>
      <c r="D12" t="s">
        <v>0</v>
      </c>
      <c r="E12" t="s">
        <v>92</v>
      </c>
      <c r="F12" s="1">
        <v>0.19532407407407407</v>
      </c>
      <c r="G12" s="1">
        <v>0.12636574074074072</v>
      </c>
      <c r="H12" s="1">
        <v>0.02701388888888889</v>
      </c>
      <c r="I12" s="1">
        <f t="shared" si="0"/>
        <v>0.3757175925925926</v>
      </c>
    </row>
    <row r="13" spans="1:9" ht="15">
      <c r="A13">
        <v>5</v>
      </c>
      <c r="B13">
        <v>29831</v>
      </c>
      <c r="C13" t="s">
        <v>100</v>
      </c>
      <c r="D13" t="s">
        <v>3</v>
      </c>
      <c r="E13" t="s">
        <v>99</v>
      </c>
      <c r="F13" s="1">
        <v>0.18685185185185185</v>
      </c>
      <c r="G13" s="1">
        <v>0.1284837962962963</v>
      </c>
      <c r="H13" s="1">
        <v>0.03408564814814815</v>
      </c>
      <c r="I13" s="1">
        <f t="shared" si="0"/>
        <v>0.38350694444444444</v>
      </c>
    </row>
    <row r="14" spans="1:9" ht="15">
      <c r="A14">
        <v>6</v>
      </c>
      <c r="B14">
        <v>24728</v>
      </c>
      <c r="C14" t="s">
        <v>102</v>
      </c>
      <c r="D14" t="s">
        <v>2</v>
      </c>
      <c r="E14" t="s">
        <v>95</v>
      </c>
      <c r="F14" s="1">
        <v>0.19600694444444444</v>
      </c>
      <c r="G14" s="1">
        <v>0.13127314814814814</v>
      </c>
      <c r="H14" s="1">
        <v>0.031203703703703702</v>
      </c>
      <c r="I14" s="1">
        <f t="shared" si="0"/>
        <v>0.38968749999999996</v>
      </c>
    </row>
    <row r="15" spans="1:9" ht="15">
      <c r="A15">
        <v>7</v>
      </c>
      <c r="B15">
        <v>58112</v>
      </c>
      <c r="C15" t="s">
        <v>104</v>
      </c>
      <c r="D15" t="s">
        <v>0</v>
      </c>
      <c r="E15" t="s">
        <v>92</v>
      </c>
      <c r="F15" s="1">
        <v>0.2028009259259259</v>
      </c>
      <c r="G15" s="1">
        <v>0.13166666666666668</v>
      </c>
      <c r="H15" s="1">
        <v>0.027627314814814813</v>
      </c>
      <c r="I15" s="1">
        <f t="shared" si="0"/>
        <v>0.3897222222222223</v>
      </c>
    </row>
    <row r="16" spans="1:9" ht="15">
      <c r="A16">
        <v>8</v>
      </c>
      <c r="B16">
        <v>24763</v>
      </c>
      <c r="C16" t="s">
        <v>106</v>
      </c>
      <c r="D16" t="s">
        <v>0</v>
      </c>
      <c r="E16" t="s">
        <v>95</v>
      </c>
      <c r="F16" s="1">
        <v>0.19479166666666667</v>
      </c>
      <c r="G16" s="1">
        <v>0.14299768518518519</v>
      </c>
      <c r="H16" s="1">
        <v>0.032326388888888884</v>
      </c>
      <c r="I16" s="1">
        <f t="shared" si="0"/>
        <v>0.40244212962962966</v>
      </c>
    </row>
    <row r="17" spans="1:9" ht="15">
      <c r="A17">
        <v>9</v>
      </c>
      <c r="B17">
        <v>28264</v>
      </c>
      <c r="C17" t="s">
        <v>107</v>
      </c>
      <c r="D17" t="s">
        <v>0</v>
      </c>
      <c r="E17" t="s">
        <v>99</v>
      </c>
      <c r="F17" s="1">
        <v>0.21127314814814815</v>
      </c>
      <c r="G17" s="1">
        <v>0.14114583333333333</v>
      </c>
      <c r="H17" s="1">
        <v>0.031481481481481485</v>
      </c>
      <c r="I17" s="1">
        <f t="shared" si="0"/>
        <v>0.4153819444444445</v>
      </c>
    </row>
    <row r="18" spans="1:9" ht="15">
      <c r="A18">
        <v>10</v>
      </c>
      <c r="B18">
        <v>75896</v>
      </c>
      <c r="C18" t="s">
        <v>109</v>
      </c>
      <c r="D18" t="s">
        <v>0</v>
      </c>
      <c r="E18" t="s">
        <v>94</v>
      </c>
      <c r="F18" s="1">
        <v>0.20921296296296296</v>
      </c>
      <c r="G18" s="1">
        <v>0.15320601851851853</v>
      </c>
      <c r="H18" s="1">
        <v>0.030347222222222223</v>
      </c>
      <c r="I18" s="1">
        <f t="shared" si="0"/>
        <v>0.423113425925926</v>
      </c>
    </row>
    <row r="19" spans="1:9" ht="15">
      <c r="A19">
        <v>11</v>
      </c>
      <c r="B19">
        <v>22743</v>
      </c>
      <c r="C19" t="s">
        <v>112</v>
      </c>
      <c r="D19" t="s">
        <v>5</v>
      </c>
      <c r="E19" t="s">
        <v>92</v>
      </c>
      <c r="F19" s="1">
        <v>0.21203703703703702</v>
      </c>
      <c r="G19" s="1">
        <v>0.1537037037037037</v>
      </c>
      <c r="H19" s="1">
        <v>0.029421296296296296</v>
      </c>
      <c r="I19" s="1">
        <f t="shared" si="0"/>
        <v>0.4245833333333333</v>
      </c>
    </row>
    <row r="20" spans="1:9" ht="15">
      <c r="A20">
        <v>12</v>
      </c>
      <c r="B20">
        <v>28265</v>
      </c>
      <c r="C20" t="s">
        <v>108</v>
      </c>
      <c r="D20" t="s">
        <v>7</v>
      </c>
      <c r="E20" t="s">
        <v>105</v>
      </c>
      <c r="F20" s="1">
        <v>0.21131944444444442</v>
      </c>
      <c r="G20" s="1">
        <v>0.14966435185185187</v>
      </c>
      <c r="H20" s="1">
        <v>0.03247685185185185</v>
      </c>
      <c r="I20" s="1">
        <f t="shared" si="0"/>
        <v>0.42593749999999997</v>
      </c>
    </row>
    <row r="21" spans="1:9" ht="15">
      <c r="A21">
        <v>13</v>
      </c>
      <c r="B21">
        <v>72676</v>
      </c>
      <c r="C21" t="s">
        <v>110</v>
      </c>
      <c r="D21" t="s">
        <v>111</v>
      </c>
      <c r="E21" t="s">
        <v>99</v>
      </c>
      <c r="F21" s="1">
        <v>0.21094907407407407</v>
      </c>
      <c r="G21" s="1">
        <v>0.15265046296296295</v>
      </c>
      <c r="H21" s="1">
        <v>0.033067129629629634</v>
      </c>
      <c r="I21" s="1">
        <f aca="true" t="shared" si="1" ref="I21:I28">SUM(F21:H21)+H21</f>
        <v>0.4297337962962963</v>
      </c>
    </row>
    <row r="22" spans="1:9" ht="15">
      <c r="A22">
        <v>14</v>
      </c>
      <c r="B22">
        <v>103937</v>
      </c>
      <c r="C22" t="s">
        <v>114</v>
      </c>
      <c r="D22" t="s">
        <v>0</v>
      </c>
      <c r="E22" t="s">
        <v>99</v>
      </c>
      <c r="F22" s="1">
        <v>0.22148148148148147</v>
      </c>
      <c r="G22" s="1">
        <v>0.1644675925925926</v>
      </c>
      <c r="H22" s="1">
        <v>0.02693287037037037</v>
      </c>
      <c r="I22" s="1">
        <f t="shared" si="1"/>
        <v>0.4398148148148149</v>
      </c>
    </row>
    <row r="23" spans="1:9" ht="15">
      <c r="A23">
        <v>15</v>
      </c>
      <c r="B23">
        <v>23913</v>
      </c>
      <c r="C23" t="s">
        <v>113</v>
      </c>
      <c r="D23" t="s">
        <v>103</v>
      </c>
      <c r="E23" t="s">
        <v>95</v>
      </c>
      <c r="F23" s="1">
        <v>0.22577546296296294</v>
      </c>
      <c r="G23" s="1">
        <v>0.15158564814814815</v>
      </c>
      <c r="H23" s="1">
        <v>0.033680555555555554</v>
      </c>
      <c r="I23" s="1">
        <f t="shared" si="1"/>
        <v>0.4447222222222222</v>
      </c>
    </row>
    <row r="24" spans="1:9" ht="15">
      <c r="A24">
        <v>16</v>
      </c>
      <c r="B24">
        <v>132394</v>
      </c>
      <c r="C24" t="s">
        <v>268</v>
      </c>
      <c r="D24" t="s">
        <v>270</v>
      </c>
      <c r="E24" t="s">
        <v>95</v>
      </c>
      <c r="F24" s="1">
        <v>0.2218402777777778</v>
      </c>
      <c r="G24" s="1">
        <v>0.17072916666666668</v>
      </c>
      <c r="H24" s="1">
        <v>0.035370370370370365</v>
      </c>
      <c r="I24" s="1">
        <f t="shared" si="1"/>
        <v>0.46331018518518524</v>
      </c>
    </row>
    <row r="25" spans="1:9" ht="15">
      <c r="A25">
        <v>17</v>
      </c>
      <c r="B25">
        <v>59759</v>
      </c>
      <c r="C25" t="s">
        <v>115</v>
      </c>
      <c r="D25" t="s">
        <v>0</v>
      </c>
      <c r="E25" t="s">
        <v>95</v>
      </c>
      <c r="F25" s="1">
        <v>0.2270023148148148</v>
      </c>
      <c r="G25" s="1">
        <v>0.16175925925925924</v>
      </c>
      <c r="H25" s="1">
        <v>0.03829861111111111</v>
      </c>
      <c r="I25" s="1">
        <f t="shared" si="1"/>
        <v>0.4653587962962963</v>
      </c>
    </row>
    <row r="26" spans="1:9" ht="15">
      <c r="A26">
        <v>18</v>
      </c>
      <c r="B26">
        <v>73564</v>
      </c>
      <c r="C26" t="s">
        <v>116</v>
      </c>
      <c r="D26" t="s">
        <v>117</v>
      </c>
      <c r="E26" t="s">
        <v>95</v>
      </c>
      <c r="F26" s="1">
        <v>0.2383333333333333</v>
      </c>
      <c r="G26" s="1">
        <v>0.16439814814814815</v>
      </c>
      <c r="H26" s="1">
        <v>0.03925925925925926</v>
      </c>
      <c r="I26" s="1">
        <f t="shared" si="1"/>
        <v>0.48125</v>
      </c>
    </row>
    <row r="27" spans="1:9" ht="15">
      <c r="A27">
        <v>19</v>
      </c>
      <c r="B27">
        <v>26680</v>
      </c>
      <c r="C27" t="s">
        <v>118</v>
      </c>
      <c r="D27" t="s">
        <v>1</v>
      </c>
      <c r="E27" t="s">
        <v>99</v>
      </c>
      <c r="F27" s="1">
        <v>0.2561111111111111</v>
      </c>
      <c r="G27" s="1">
        <v>0.18269675925925924</v>
      </c>
      <c r="H27" s="1">
        <v>0.035486111111111114</v>
      </c>
      <c r="I27" s="1">
        <f t="shared" si="1"/>
        <v>0.5097800925925926</v>
      </c>
    </row>
    <row r="28" spans="1:9" ht="15">
      <c r="A28">
        <v>20</v>
      </c>
      <c r="B28">
        <v>132107</v>
      </c>
      <c r="C28" t="s">
        <v>119</v>
      </c>
      <c r="D28" t="s">
        <v>0</v>
      </c>
      <c r="E28" t="s">
        <v>94</v>
      </c>
      <c r="F28" s="1">
        <v>0.3152430555555556</v>
      </c>
      <c r="G28" s="1">
        <v>0.22956018518518517</v>
      </c>
      <c r="H28" s="1">
        <v>0.05438657407407407</v>
      </c>
      <c r="I28" s="1">
        <f t="shared" si="1"/>
        <v>0.653576388888889</v>
      </c>
    </row>
    <row r="30" spans="6:8" ht="15">
      <c r="F30" s="1"/>
      <c r="G30" s="1"/>
      <c r="H3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 Børre Norland</dc:creator>
  <cp:keywords/>
  <dc:description/>
  <cp:lastModifiedBy>Kjetil</cp:lastModifiedBy>
  <dcterms:created xsi:type="dcterms:W3CDTF">2013-09-03T11:27:13Z</dcterms:created>
  <dcterms:modified xsi:type="dcterms:W3CDTF">2013-11-15T09:11:56Z</dcterms:modified>
  <cp:category/>
  <cp:version/>
  <cp:contentType/>
  <cp:contentStatus/>
</cp:coreProperties>
</file>